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1.xml" ContentType="application/vnd.openxmlformats-officedocument.spreadsheetml.comments+xml"/>
  <Override PartName="/xl/drawings/drawing15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0e2b032cb4144a9/Documents/"/>
    </mc:Choice>
  </mc:AlternateContent>
  <xr:revisionPtr revIDLastSave="174" documentId="8_{138E544B-4C5C-4F3E-AFF8-044D7508D28F}" xr6:coauthVersionLast="47" xr6:coauthVersionMax="47" xr10:uidLastSave="{2270EF92-C6BF-4BEA-9822-BCC4D7EE466E}"/>
  <bookViews>
    <workbookView xWindow="-108" yWindow="-108" windowWidth="23256" windowHeight="12576" tabRatio="824" xr2:uid="{48718823-20C0-4E9F-A50E-38A7DBE30BDE}"/>
  </bookViews>
  <sheets>
    <sheet name="GAUCHE" sheetId="1" r:id="rId1"/>
    <sheet name="DROITE" sheetId="7" r:id="rId2"/>
    <sheet name="TEXTE" sheetId="14" r:id="rId3"/>
    <sheet name="CNUM" sheetId="12" r:id="rId4"/>
    <sheet name="MAJUSCULE" sheetId="8" r:id="rId5"/>
    <sheet name="MINUSCULE" sheetId="9" r:id="rId6"/>
    <sheet name="NOMPRPOPRE" sheetId="10" r:id="rId7"/>
    <sheet name="NBCAR" sheetId="2" r:id="rId8"/>
    <sheet name="STXT" sheetId="6" state="hidden" r:id="rId9"/>
    <sheet name="CONCATENER" sheetId="3" r:id="rId10"/>
    <sheet name="Outil Convertir 1" sheetId="4" r:id="rId11"/>
    <sheet name="Outil Convertir 2" sheetId="5" r:id="rId12"/>
    <sheet name="Remplissage instantané" sheetId="16" r:id="rId13"/>
    <sheet name="TROUVE CHERCHE" sheetId="11" state="hidden" r:id="rId14"/>
    <sheet name="STXT + CHERCHE (2)" sheetId="15" state="hidden" r:id="rId15"/>
  </sheets>
  <definedNames>
    <definedName name="colNom" localSheetId="11">'Outil Convertir 2'!$F$2:$F$183</definedName>
    <definedName name="colNom">'Outil Convertir 1'!$F$2:$F$182</definedName>
    <definedName name="colPrén" localSheetId="11">'Outil Convertir 2'!$A$2:$A$119</definedName>
    <definedName name="colPrén">'Outil Convertir 1'!$A$4:$A$118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5" i="14" l="1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9" i="5"/>
  <c r="T10" i="15" l="1"/>
  <c r="S9" i="15"/>
  <c r="Q8" i="15"/>
  <c r="B13" i="15" l="1"/>
  <c r="C13" i="15"/>
  <c r="B4" i="6" l="1"/>
  <c r="B2" i="10"/>
  <c r="B41" i="14" l="1"/>
  <c r="B5" i="11"/>
  <c r="B6" i="11"/>
  <c r="B4" i="11"/>
  <c r="C7" i="11"/>
  <c r="B7" i="11"/>
  <c r="C5" i="11"/>
  <c r="C6" i="11"/>
  <c r="C4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BILLAUD</author>
  </authors>
  <commentList>
    <comment ref="B7" authorId="0" shapeId="0" xr:uid="{56C1F8ED-2F4D-4722-9BF6-2BB01921DB21}">
      <text>
        <r>
          <rPr>
            <b/>
            <sz val="9"/>
            <color indexed="81"/>
            <rFont val="Tahoma"/>
            <family val="2"/>
          </rPr>
          <t>David BILLAUD:</t>
        </r>
        <r>
          <rPr>
            <sz val="9"/>
            <color indexed="81"/>
            <rFont val="Tahoma"/>
            <family val="2"/>
          </rPr>
          <t xml:space="preserve">
Trouve tiens compte de la casse donc erreur sur valeur
Par contre Cherche n'en tient pas compte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BILLAUD</author>
  </authors>
  <commentList>
    <comment ref="B13" authorId="0" shapeId="0" xr:uid="{BDD16573-9D2D-4EE6-98E7-DF5045B3F354}">
      <text>
        <r>
          <rPr>
            <b/>
            <sz val="9"/>
            <color indexed="81"/>
            <rFont val="Tahoma"/>
            <family val="2"/>
          </rPr>
          <t>David BILLAUD:</t>
        </r>
        <r>
          <rPr>
            <sz val="9"/>
            <color indexed="81"/>
            <rFont val="Tahoma"/>
            <family val="2"/>
          </rPr>
          <t xml:space="preserve">
Notre objectif : Extraire le texte avant le #
=STXT(A13;1;CHERCHE("#";A13;1)-2)
La fonction CHERCHE retourne le numéro du caractère # dans la chaîne soit : 12
On ôte au numéro l'espae et le # donc -2 : reste 10
STXT Extrait de la chaîne en A8 le 10 premiers caractères</t>
        </r>
      </text>
    </comment>
    <comment ref="C13" authorId="0" shapeId="0" xr:uid="{559D433E-EB1D-4803-87F7-90A968232DC9}">
      <text>
        <r>
          <rPr>
            <b/>
            <sz val="9"/>
            <color indexed="81"/>
            <rFont val="Tahoma"/>
            <family val="2"/>
          </rPr>
          <t>David BILLAUD:</t>
        </r>
        <r>
          <rPr>
            <sz val="9"/>
            <color indexed="81"/>
            <rFont val="Tahoma"/>
            <family val="2"/>
          </rPr>
          <t xml:space="preserve">
Notre objectif : extraire le texte à partir du #
=STXT(A13;CHERCHE("#";A13;1);NBCAR(A13))
STXT extrait le texte en A8 à partir du numéro correspondant au caractère #
NBCAR permet de retourner le nombre de caractères complet du texte en A13, soit : 23
Plus que suffisant pour extraire le reste des caractères
STXT extrait 23 carctères à partir du caractère #</t>
        </r>
      </text>
    </comment>
  </commentList>
</comments>
</file>

<file path=xl/sharedStrings.xml><?xml version="1.0" encoding="utf-8"?>
<sst xmlns="http://schemas.openxmlformats.org/spreadsheetml/2006/main" count="217" uniqueCount="153">
  <si>
    <t>NOM</t>
  </si>
  <si>
    <t>Prénom</t>
  </si>
  <si>
    <t>POPLOU Jean</t>
  </si>
  <si>
    <t>VANDEL Amélie</t>
  </si>
  <si>
    <t>VOLAYEDEULO Marina</t>
  </si>
  <si>
    <t>LARNAK Adelphe</t>
  </si>
  <si>
    <t>CHICHE Vincent</t>
  </si>
  <si>
    <t>KLEIN Aristide</t>
  </si>
  <si>
    <t>FLANNEL Thierry</t>
  </si>
  <si>
    <t>PODEVIN Martha</t>
  </si>
  <si>
    <t>CESAR Clarisse</t>
  </si>
  <si>
    <t>CORK Nathalie</t>
  </si>
  <si>
    <t>PORSIDOUX Ariette</t>
  </si>
  <si>
    <t>POTIER Eymard</t>
  </si>
  <si>
    <t>ATHON André</t>
  </si>
  <si>
    <t>GAUCHE</t>
  </si>
  <si>
    <t>Droite</t>
  </si>
  <si>
    <t>STXT</t>
  </si>
  <si>
    <t>P</t>
  </si>
  <si>
    <t>O</t>
  </si>
  <si>
    <t>L</t>
  </si>
  <si>
    <t>U</t>
  </si>
  <si>
    <t>J</t>
  </si>
  <si>
    <t>e</t>
  </si>
  <si>
    <t>a</t>
  </si>
  <si>
    <t>n</t>
  </si>
  <si>
    <t>Chaîne</t>
  </si>
  <si>
    <t>Numéro départ</t>
  </si>
  <si>
    <t>V</t>
  </si>
  <si>
    <t>A</t>
  </si>
  <si>
    <t>N</t>
  </si>
  <si>
    <t>D</t>
  </si>
  <si>
    <t>E</t>
  </si>
  <si>
    <t>m</t>
  </si>
  <si>
    <t>é</t>
  </si>
  <si>
    <t>l</t>
  </si>
  <si>
    <t>i</t>
  </si>
  <si>
    <t>Extraction 10 car.</t>
  </si>
  <si>
    <t>NBCAR</t>
  </si>
  <si>
    <t>payet</t>
  </si>
  <si>
    <t>grondin</t>
  </si>
  <si>
    <t>gonthier</t>
  </si>
  <si>
    <t>hoareau</t>
  </si>
  <si>
    <t>boyer</t>
  </si>
  <si>
    <t>Majuscule</t>
  </si>
  <si>
    <t>PIERRE</t>
  </si>
  <si>
    <t>ALINE</t>
  </si>
  <si>
    <t>BOYER JOSIE</t>
  </si>
  <si>
    <t>CORDIER ALAIN</t>
  </si>
  <si>
    <t>Usager</t>
  </si>
  <si>
    <t>NomPropre</t>
  </si>
  <si>
    <t>Les trois mousquetaires</t>
  </si>
  <si>
    <t>La tablée des trois</t>
  </si>
  <si>
    <t>La route nationale est notre porte étroite</t>
  </si>
  <si>
    <t>Trois-mares</t>
  </si>
  <si>
    <t>Trouve</t>
  </si>
  <si>
    <t>Cherche</t>
  </si>
  <si>
    <t>123</t>
  </si>
  <si>
    <t>21,78</t>
  </si>
  <si>
    <t>OBJECTIF :  Trouver puis chercher  la chaîne "troi" dans les differentes phrases ci-après</t>
  </si>
  <si>
    <t>Bobines cuivre #12-671-6772</t>
  </si>
  <si>
    <t>Désignation + référence</t>
  </si>
  <si>
    <t>Dédignation</t>
  </si>
  <si>
    <t>Référence</t>
  </si>
  <si>
    <t>Résistances variables #116-010</t>
  </si>
  <si>
    <t>Isolateurs #124-TD45-87</t>
  </si>
  <si>
    <t>Date</t>
  </si>
  <si>
    <t>Monaie</t>
  </si>
  <si>
    <t>Nombres décimaux</t>
  </si>
  <si>
    <t>Nombre entier</t>
  </si>
  <si>
    <t>I</t>
  </si>
  <si>
    <t>s</t>
  </si>
  <si>
    <t>o</t>
  </si>
  <si>
    <t>t</t>
  </si>
  <si>
    <t>u</t>
  </si>
  <si>
    <t>r</t>
  </si>
  <si>
    <t>#</t>
  </si>
  <si>
    <t>-</t>
  </si>
  <si>
    <t>T</t>
  </si>
  <si>
    <t>Prénom + NOM</t>
  </si>
  <si>
    <t>Jean</t>
  </si>
  <si>
    <t>EUSTACHE</t>
  </si>
  <si>
    <t>Toto</t>
  </si>
  <si>
    <t>de LA YOURTIÈRE</t>
  </si>
  <si>
    <r>
      <t>Concaténer ci-dessous le texte "</t>
    </r>
    <r>
      <rPr>
        <b/>
        <sz val="11"/>
        <color rgb="FFFF0000"/>
        <rFont val="Calibri"/>
        <family val="2"/>
        <scheme val="minor"/>
      </rPr>
      <t>Montant facturé le</t>
    </r>
    <r>
      <rPr>
        <b/>
        <sz val="11"/>
        <color theme="1"/>
        <rFont val="Calibri"/>
        <family val="2"/>
        <scheme val="minor"/>
      </rPr>
      <t>" et l</t>
    </r>
    <r>
      <rPr>
        <b/>
        <sz val="11"/>
        <color rgb="FFFF0000"/>
        <rFont val="Calibri"/>
        <family val="2"/>
        <scheme val="minor"/>
      </rPr>
      <t>a date du jour</t>
    </r>
    <r>
      <rPr>
        <b/>
        <sz val="11"/>
        <color theme="1"/>
        <rFont val="Calibri"/>
        <family val="2"/>
        <scheme val="minor"/>
      </rPr>
      <t xml:space="preserve"> mise</t>
    </r>
    <r>
      <rPr>
        <b/>
        <sz val="11"/>
        <color rgb="FFFF0000"/>
        <rFont val="Calibri"/>
        <family val="2"/>
        <scheme val="minor"/>
      </rPr>
      <t xml:space="preserve"> au format texte jjj jj mmm aaaa</t>
    </r>
  </si>
  <si>
    <t>Date du jour</t>
  </si>
  <si>
    <t>CONVERTIR LA DATE DU JOUR AU FORMAT "JJ-mmm-aa"</t>
  </si>
  <si>
    <t>"jjjj jj mmmm aaaa"</t>
  </si>
  <si>
    <t>UTILISER LA FONCTION TEXTE POUR CONVERTIR LES NOMBRES EN TEXTE</t>
  </si>
  <si>
    <t>Format Texte</t>
  </si>
  <si>
    <t>Format Nombre</t>
  </si>
  <si>
    <t>45,8</t>
  </si>
  <si>
    <t>CNUM</t>
  </si>
  <si>
    <t>2019</t>
  </si>
  <si>
    <t>JEAN EUSTACHE</t>
  </si>
  <si>
    <t>Lucien</t>
  </si>
  <si>
    <t>DIOR</t>
  </si>
  <si>
    <t>Plaque inox @PL450x101MM</t>
  </si>
  <si>
    <t>Profilé acier inoxydable @NB12 GHYU45</t>
  </si>
  <si>
    <t>Profilé Alu @NB12 GHYU46</t>
  </si>
  <si>
    <t>Réf.</t>
  </si>
  <si>
    <t>Désignation</t>
  </si>
  <si>
    <t>Désignation -Référence</t>
  </si>
  <si>
    <t>EXERCICE</t>
  </si>
  <si>
    <t>ÉCRIRE DES VALEURS MONÉTAIRES, ENTIÈRES OU DÉCIMALES AU FORMAT TEXTE</t>
  </si>
  <si>
    <t>ÉCRIRE UNE DATE AU FORMAT TEXTE</t>
  </si>
  <si>
    <t>=CHERCHE("#";A13;1)-2</t>
  </si>
  <si>
    <t>è</t>
  </si>
  <si>
    <t>Isolateurs</t>
  </si>
  <si>
    <t>(extrait les caractères de 1 à 10)</t>
  </si>
  <si>
    <t>'=CHERCHE("#";A13;1)</t>
  </si>
  <si>
    <t>#124-TD45-87</t>
  </si>
  <si>
    <t>(extrait à partir du cacartère N° 12 - avec le #)</t>
  </si>
  <si>
    <t>=CHERCHE("#";A13;1)+1</t>
  </si>
  <si>
    <t>124-TD45-87</t>
  </si>
  <si>
    <t>(extrait à partir du caractère N° 13 - Sans le #)</t>
  </si>
  <si>
    <t>7052-VEARIJP-127</t>
  </si>
  <si>
    <t>9953-AQCJKIK-101</t>
  </si>
  <si>
    <t>2008-UTMDCOU-746</t>
  </si>
  <si>
    <t>1957-HMRFUHW-339</t>
  </si>
  <si>
    <t>5610-PFINJXO-927</t>
  </si>
  <si>
    <t>3183-LYKCNWG-770</t>
  </si>
  <si>
    <t>2333-JLPJRNM-195</t>
  </si>
  <si>
    <t>5313-GKSKTCS-630</t>
  </si>
  <si>
    <t>2731-OTBGDDL-657</t>
  </si>
  <si>
    <t>1866-DCHNLUQ-483</t>
  </si>
  <si>
    <t>Concaténer avec le remplissage instantanné</t>
  </si>
  <si>
    <t>Maurice</t>
  </si>
  <si>
    <t>YELTSINE</t>
  </si>
  <si>
    <t>Alain</t>
  </si>
  <si>
    <t>THERIEUR</t>
  </si>
  <si>
    <t>Sylvie</t>
  </si>
  <si>
    <t>SEMIEUT</t>
  </si>
  <si>
    <t>Sim</t>
  </si>
  <si>
    <t>DESPREZ</t>
  </si>
  <si>
    <t>Lucie</t>
  </si>
  <si>
    <t>MIRMIDON</t>
  </si>
  <si>
    <t>Nom</t>
  </si>
  <si>
    <t>NOM Prénom</t>
  </si>
  <si>
    <t>Fractionner avec le remplissage instantané</t>
  </si>
  <si>
    <t>Lettres uniquement</t>
  </si>
  <si>
    <t>"jj-mm-aaaa"</t>
  </si>
  <si>
    <t>jjj jj mmm aa</t>
  </si>
  <si>
    <t>Minuscule</t>
  </si>
  <si>
    <t>Article</t>
  </si>
  <si>
    <t>CISEAUX</t>
  </si>
  <si>
    <t>BROUETTE</t>
  </si>
  <si>
    <t>CIMENT</t>
  </si>
  <si>
    <t>PELLE</t>
  </si>
  <si>
    <t>CLEF A MOLETTE</t>
  </si>
  <si>
    <t>1234-ABGRD-4567</t>
  </si>
  <si>
    <t>Expressions</t>
  </si>
  <si>
    <t>NEC PLURIBUS IMPAR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</si>
</sst>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&quot;-&quot;??_-;_-@_-"/>
    <numFmt numFmtId="168" formatCode="[&gt;=3000000000000]#&quot; &quot;##&quot; &quot;##&quot; &quot;##&quot; &quot;###&quot; &quot;###&quot; | &quot;##;#&quot; &quot;##&quot; &quot;##&quot; &quot;##&quot; &quot;###&quot; &quot;###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1"/>
      <color theme="1"/>
      <name val="Wingdings"/>
      <charset val="2"/>
    </font>
    <font>
      <sz val="14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ashed">
        <color rgb="FFFF0000"/>
      </left>
      <right style="dashed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14" fontId="0" fillId="0" borderId="1" xfId="0" applyNumberFormat="1" applyBorder="1"/>
    <xf numFmtId="164" fontId="0" fillId="0" borderId="1" xfId="1" applyNumberFormat="1" applyFont="1" applyBorder="1"/>
    <xf numFmtId="43" fontId="0" fillId="0" borderId="1" xfId="1" applyFont="1" applyBorder="1"/>
    <xf numFmtId="0" fontId="0" fillId="5" borderId="1" xfId="0" applyFill="1" applyBorder="1" applyAlignment="1">
      <alignment horizontal="center"/>
    </xf>
    <xf numFmtId="0" fontId="0" fillId="8" borderId="1" xfId="0" applyFill="1" applyBorder="1"/>
    <xf numFmtId="0" fontId="6" fillId="9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9" fillId="0" borderId="1" xfId="0" applyNumberFormat="1" applyFont="1" applyBorder="1"/>
    <xf numFmtId="0" fontId="9" fillId="10" borderId="1" xfId="0" applyFont="1" applyFill="1" applyBorder="1"/>
    <xf numFmtId="8" fontId="0" fillId="10" borderId="1" xfId="0" applyNumberFormat="1" applyFill="1" applyBorder="1"/>
    <xf numFmtId="0" fontId="0" fillId="10" borderId="1" xfId="0" applyFill="1" applyBorder="1"/>
    <xf numFmtId="164" fontId="0" fillId="10" borderId="1" xfId="1" applyNumberFormat="1" applyFont="1" applyFill="1" applyBorder="1"/>
    <xf numFmtId="43" fontId="0" fillId="10" borderId="1" xfId="1" applyFont="1" applyFill="1" applyBorder="1"/>
    <xf numFmtId="0" fontId="0" fillId="0" borderId="1" xfId="0" quotePrefix="1" applyBorder="1"/>
    <xf numFmtId="0" fontId="0" fillId="10" borderId="1" xfId="0" quotePrefix="1" applyFill="1" applyBorder="1"/>
    <xf numFmtId="0" fontId="6" fillId="12" borderId="1" xfId="0" applyFont="1" applyFill="1" applyBorder="1" applyAlignment="1">
      <alignment horizontal="center" vertical="center"/>
    </xf>
    <xf numFmtId="0" fontId="0" fillId="0" borderId="5" xfId="0" applyBorder="1"/>
    <xf numFmtId="0" fontId="5" fillId="13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16" borderId="6" xfId="0" quotePrefix="1" applyFill="1" applyBorder="1"/>
    <xf numFmtId="0" fontId="15" fillId="0" borderId="0" xfId="0" applyFont="1"/>
    <xf numFmtId="0" fontId="0" fillId="17" borderId="6" xfId="0" quotePrefix="1" applyFill="1" applyBorder="1"/>
    <xf numFmtId="0" fontId="0" fillId="18" borderId="6" xfId="0" quotePrefix="1" applyFill="1" applyBorder="1"/>
    <xf numFmtId="0" fontId="6" fillId="9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11" borderId="0" xfId="0" applyFont="1" applyFill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15" borderId="0" xfId="0" applyFont="1" applyFill="1" applyAlignment="1">
      <alignment horizontal="center" wrapText="1"/>
    </xf>
    <xf numFmtId="0" fontId="14" fillId="3" borderId="0" xfId="0" applyFont="1" applyFill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5" borderId="0" xfId="0" applyFont="1" applyFill="1" applyAlignment="1">
      <alignment horizontal="center"/>
    </xf>
    <xf numFmtId="0" fontId="12" fillId="14" borderId="0" xfId="0" applyFont="1" applyFill="1" applyAlignment="1">
      <alignment horizontal="center"/>
    </xf>
    <xf numFmtId="0" fontId="0" fillId="0" borderId="1" xfId="0" quotePrefix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5" fillId="10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5" fillId="19" borderId="1" xfId="0" applyFont="1" applyFill="1" applyBorder="1" applyAlignment="1">
      <alignment horizontal="center" vertical="center"/>
    </xf>
    <xf numFmtId="0" fontId="5" fillId="20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/>
    </xf>
    <xf numFmtId="44" fontId="0" fillId="0" borderId="1" xfId="2" applyFont="1" applyBorder="1"/>
    <xf numFmtId="0" fontId="5" fillId="21" borderId="1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5" fillId="22" borderId="1" xfId="0" applyFont="1" applyFill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168" fontId="0" fillId="0" borderId="1" xfId="0" quotePrefix="1" applyNumberFormat="1" applyBorder="1"/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9</xdr:col>
      <xdr:colOff>85725</xdr:colOff>
      <xdr:row>10</xdr:row>
      <xdr:rowOff>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80765A39-10B0-434C-8B21-E89716557835}"/>
            </a:ext>
          </a:extLst>
        </xdr:cNvPr>
        <xdr:cNvSpPr txBox="1"/>
      </xdr:nvSpPr>
      <xdr:spPr>
        <a:xfrm>
          <a:off x="5334000" y="190500"/>
          <a:ext cx="3133725" cy="17145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aseline="0"/>
            <a:t>La fonction </a:t>
          </a:r>
          <a:r>
            <a:rPr lang="fr-FR" sz="1100" b="1" baseline="0"/>
            <a:t>GAUCHE</a:t>
          </a:r>
          <a:r>
            <a:rPr lang="fr-FR" sz="1100" baseline="0"/>
            <a:t> permet d'extraire d'une chaîne n caractère à partir de la gauche</a:t>
          </a:r>
        </a:p>
        <a:p>
          <a:endParaRPr lang="fr-FR" sz="1100" baseline="0"/>
        </a:p>
        <a:p>
          <a:r>
            <a:rPr lang="fr-FR" sz="1100" baseline="0"/>
            <a:t>=GAUCHE(texte;no_car*)</a:t>
          </a:r>
        </a:p>
        <a:p>
          <a:r>
            <a:rPr lang="fr-FR" sz="1100" baseline="0"/>
            <a:t> * no_car : nombre de carctère à extraire</a:t>
          </a:r>
        </a:p>
        <a:p>
          <a:endParaRPr lang="fr-FR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OBJECTIF :  EXTRAIRE 4 caractères à partir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la gauche</a:t>
          </a:r>
          <a:endParaRPr lang="fr-FR">
            <a:effectLst/>
          </a:endParaRPr>
        </a:p>
        <a:p>
          <a:endParaRPr lang="fr-F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447674</xdr:colOff>
      <xdr:row>0</xdr:row>
      <xdr:rowOff>161923</xdr:rowOff>
    </xdr:from>
    <xdr:to>
      <xdr:col>9</xdr:col>
      <xdr:colOff>323850</xdr:colOff>
      <xdr:row>15</xdr:row>
      <xdr:rowOff>142875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C68402DA-1F6E-404C-A79C-3B7ED91357EE}"/>
            </a:ext>
          </a:extLst>
        </xdr:cNvPr>
        <xdr:cNvSpPr txBox="1"/>
      </xdr:nvSpPr>
      <xdr:spPr>
        <a:xfrm>
          <a:off x="5153024" y="161923"/>
          <a:ext cx="3686176" cy="2838452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400" b="1"/>
            <a:t>CONCATENER</a:t>
          </a:r>
          <a:r>
            <a:rPr lang="fr-FR" sz="1400" b="1" baseline="0"/>
            <a:t> DU TEXTE C'EST METTRE BOUT À BOUT DES CHAINES DE TEXTES</a:t>
          </a:r>
        </a:p>
        <a:p>
          <a:endParaRPr lang="fr-FR" sz="1100" baseline="0"/>
        </a:p>
        <a:p>
          <a:r>
            <a:rPr lang="fr-FR" sz="1100" baseline="0"/>
            <a:t>VOUS POUVEZ AU CHOIX UTILISER :</a:t>
          </a:r>
        </a:p>
        <a:p>
          <a:r>
            <a:rPr lang="fr-FR" sz="1100" baseline="0"/>
            <a:t>- LE CARACTÈRE DE  CONCATÉNATION </a:t>
          </a:r>
          <a:r>
            <a:rPr lang="fr-FR" sz="1600" b="1" baseline="0">
              <a:solidFill>
                <a:srgbClr val="FF0000"/>
              </a:solidFill>
            </a:rPr>
            <a:t>&amp;</a:t>
          </a:r>
          <a:endParaRPr lang="fr-FR" sz="1100" b="1" baseline="0">
            <a:solidFill>
              <a:srgbClr val="FF0000"/>
            </a:solidFill>
          </a:endParaRPr>
        </a:p>
        <a:p>
          <a:r>
            <a:rPr lang="fr-FR" sz="1100" baseline="0"/>
            <a:t>- LA FONCTION CONCATENER (OU CONCAT - version &gt; 2010)</a:t>
          </a:r>
        </a:p>
        <a:p>
          <a:endParaRPr lang="fr-FR" sz="1100"/>
        </a:p>
        <a:p>
          <a:r>
            <a:rPr lang="fr-FR" sz="1100" u="sng"/>
            <a:t>Exemple :</a:t>
          </a:r>
        </a:p>
        <a:p>
          <a:r>
            <a:rPr lang="fr-FR" sz="1100" b="1"/>
            <a:t>en C3 </a:t>
          </a:r>
          <a:r>
            <a:rPr lang="fr-FR" sz="1100"/>
            <a:t>pour écrire Jean EUSTACHE Vous</a:t>
          </a:r>
          <a:r>
            <a:rPr lang="fr-FR" sz="1100" baseline="0"/>
            <a:t> pouvez utiliser une de ces 2 méthodes :</a:t>
          </a:r>
        </a:p>
        <a:p>
          <a:r>
            <a:rPr lang="fr-FR" sz="1200" b="1" baseline="0">
              <a:solidFill>
                <a:srgbClr val="FF0000"/>
              </a:solidFill>
            </a:rPr>
            <a:t>=CONCAT(A3;" ";B3)  </a:t>
          </a:r>
          <a:r>
            <a:rPr lang="fr-FR" sz="1100" baseline="0"/>
            <a:t>ou  </a:t>
          </a:r>
          <a:r>
            <a:rPr lang="fr-FR" sz="1200" b="1" baseline="0">
              <a:solidFill>
                <a:srgbClr val="FF0000"/>
              </a:solidFill>
            </a:rPr>
            <a:t>=A3&amp;" "&amp;B3</a:t>
          </a:r>
        </a:p>
        <a:p>
          <a:endParaRPr lang="fr-FR" sz="1200" b="1" baseline="0">
            <a:solidFill>
              <a:srgbClr val="FF0000"/>
            </a:solidFill>
          </a:endParaRPr>
        </a:p>
        <a:p>
          <a:r>
            <a:rPr lang="fr-FR" sz="1200" b="1" baseline="0">
              <a:solidFill>
                <a:srgbClr val="FF0000"/>
              </a:solidFill>
            </a:rPr>
            <a:t>Les doubles guillemets encadrant un espace blanc permettent de créer un espace entre les mots</a:t>
          </a:r>
          <a:endParaRPr lang="fr-FR" sz="1100" b="1" baseline="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447674</xdr:colOff>
      <xdr:row>0</xdr:row>
      <xdr:rowOff>161923</xdr:rowOff>
    </xdr:from>
    <xdr:to>
      <xdr:col>9</xdr:col>
      <xdr:colOff>323850</xdr:colOff>
      <xdr:row>15</xdr:row>
      <xdr:rowOff>142875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53C3D10B-A241-4CE9-88E9-8254B4C23787}"/>
            </a:ext>
          </a:extLst>
        </xdr:cNvPr>
        <xdr:cNvSpPr txBox="1"/>
      </xdr:nvSpPr>
      <xdr:spPr>
        <a:xfrm>
          <a:off x="5153024" y="161923"/>
          <a:ext cx="3686176" cy="2838452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400" b="1"/>
            <a:t>CONCATENER</a:t>
          </a:r>
          <a:r>
            <a:rPr lang="fr-FR" sz="1400" b="1" baseline="0"/>
            <a:t> DU TEXTE C'EST METTRE BOUT À BOUT DES CHAINES DE TEXTES</a:t>
          </a:r>
        </a:p>
        <a:p>
          <a:endParaRPr lang="fr-FR" sz="1100" baseline="0"/>
        </a:p>
        <a:p>
          <a:r>
            <a:rPr lang="fr-FR" sz="1100" baseline="0"/>
            <a:t>VOUS POUVEZ AU CHOIX UTILISER :</a:t>
          </a:r>
        </a:p>
        <a:p>
          <a:r>
            <a:rPr lang="fr-FR" sz="1100" baseline="0"/>
            <a:t>- LE CARACTÈRE DE  CONCATÉNATION </a:t>
          </a:r>
          <a:r>
            <a:rPr lang="fr-FR" sz="1600" b="1" baseline="0">
              <a:solidFill>
                <a:srgbClr val="FF0000"/>
              </a:solidFill>
            </a:rPr>
            <a:t>&amp;</a:t>
          </a:r>
          <a:endParaRPr lang="fr-FR" sz="1100" b="1" baseline="0">
            <a:solidFill>
              <a:srgbClr val="FF0000"/>
            </a:solidFill>
          </a:endParaRPr>
        </a:p>
        <a:p>
          <a:r>
            <a:rPr lang="fr-FR" sz="1100" baseline="0"/>
            <a:t>- LA FONCTION CONCATENER (OU CONCAT - version &gt; 2010)</a:t>
          </a:r>
        </a:p>
        <a:p>
          <a:endParaRPr lang="fr-FR" sz="1100"/>
        </a:p>
        <a:p>
          <a:r>
            <a:rPr lang="fr-FR" sz="1100" u="sng"/>
            <a:t>Exemple :</a:t>
          </a:r>
        </a:p>
        <a:p>
          <a:r>
            <a:rPr lang="fr-FR" sz="1100" b="1"/>
            <a:t>en C3 </a:t>
          </a:r>
          <a:r>
            <a:rPr lang="fr-FR" sz="1100"/>
            <a:t>pour écrire Jean EUSTACHE Vous</a:t>
          </a:r>
          <a:r>
            <a:rPr lang="fr-FR" sz="1100" baseline="0"/>
            <a:t> pouvez utiliser une de ces 2 méthodes :</a:t>
          </a:r>
        </a:p>
        <a:p>
          <a:r>
            <a:rPr lang="fr-FR" sz="1200" b="1" baseline="0">
              <a:solidFill>
                <a:srgbClr val="FF0000"/>
              </a:solidFill>
            </a:rPr>
            <a:t>=CONCAT(A3;" ";B3)  </a:t>
          </a:r>
          <a:r>
            <a:rPr lang="fr-FR" sz="1100" baseline="0"/>
            <a:t>ou  </a:t>
          </a:r>
          <a:r>
            <a:rPr lang="fr-FR" sz="1200" b="1" baseline="0">
              <a:solidFill>
                <a:srgbClr val="FF0000"/>
              </a:solidFill>
            </a:rPr>
            <a:t>=A3&amp;" "&amp;B3</a:t>
          </a:r>
        </a:p>
        <a:p>
          <a:endParaRPr lang="fr-FR" sz="1200" b="1" baseline="0">
            <a:solidFill>
              <a:srgbClr val="FF0000"/>
            </a:solidFill>
          </a:endParaRPr>
        </a:p>
        <a:p>
          <a:r>
            <a:rPr lang="fr-FR" sz="1200" b="1" baseline="0">
              <a:solidFill>
                <a:srgbClr val="FF0000"/>
              </a:solidFill>
            </a:rPr>
            <a:t>Les doubles guillemets encadrant un espace blanc permettent de créer un espace entre les mots</a:t>
          </a:r>
          <a:endParaRPr lang="fr-FR" sz="1100" b="1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0</xdr:row>
      <xdr:rowOff>95250</xdr:rowOff>
    </xdr:from>
    <xdr:to>
      <xdr:col>7</xdr:col>
      <xdr:colOff>777240</xdr:colOff>
      <xdr:row>10</xdr:row>
      <xdr:rowOff>152400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8950BE5-3C31-4D62-9793-26FB40A31BF9}"/>
            </a:ext>
          </a:extLst>
        </xdr:cNvPr>
        <xdr:cNvSpPr txBox="1"/>
      </xdr:nvSpPr>
      <xdr:spPr>
        <a:xfrm>
          <a:off x="3829050" y="95250"/>
          <a:ext cx="3813810" cy="18859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OBJECTIF :  Fractionner du texte en plusieurs</a:t>
          </a:r>
          <a:r>
            <a:rPr lang="fr-FR" sz="1100" baseline="0"/>
            <a:t> colonnes</a:t>
          </a:r>
        </a:p>
        <a:p>
          <a:endParaRPr lang="fr-FR" sz="1100" baseline="0"/>
        </a:p>
        <a:p>
          <a:r>
            <a:rPr lang="fr-FR" sz="1100" baseline="0"/>
            <a:t>- Utiliser l'outil Covertir pour que NOM et Prénom soient exprimés dans des colonnes distinctes</a:t>
          </a:r>
        </a:p>
        <a:p>
          <a:endParaRPr lang="fr-FR" sz="1100" baseline="0"/>
        </a:p>
        <a:p>
          <a:r>
            <a:rPr lang="fr-FR" sz="1100" baseline="0"/>
            <a:t>1 - Sélectionner la palge A4:A16</a:t>
          </a:r>
        </a:p>
        <a:p>
          <a:r>
            <a:rPr lang="fr-FR" sz="1100" baseline="0"/>
            <a:t>2 - Dans Données/outils de données , cliquer sur Convertir</a:t>
          </a:r>
        </a:p>
        <a:p>
          <a:r>
            <a:rPr lang="fr-FR" sz="1100" baseline="0"/>
            <a:t>3 - suivre les étapes de l'assistant</a:t>
          </a:r>
          <a:endParaRPr lang="fr-FR" sz="1100"/>
        </a:p>
      </xdr:txBody>
    </xdr:sp>
    <xdr:clientData/>
  </xdr:twoCellAnchor>
  <xdr:twoCellAnchor editAs="oneCell">
    <xdr:from>
      <xdr:col>8</xdr:col>
      <xdr:colOff>360900</xdr:colOff>
      <xdr:row>0</xdr:row>
      <xdr:rowOff>114300</xdr:rowOff>
    </xdr:from>
    <xdr:to>
      <xdr:col>16</xdr:col>
      <xdr:colOff>76199</xdr:colOff>
      <xdr:row>53</xdr:row>
      <xdr:rowOff>91440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BADC271-9740-BD7B-3D3A-5B47E541B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9000" y="114300"/>
          <a:ext cx="6055139" cy="9669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2</xdr:row>
      <xdr:rowOff>85725</xdr:rowOff>
    </xdr:from>
    <xdr:to>
      <xdr:col>11</xdr:col>
      <xdr:colOff>342900</xdr:colOff>
      <xdr:row>11</xdr:row>
      <xdr:rowOff>133350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5AD9D491-6798-45EB-9094-CF1B13FCC054}"/>
            </a:ext>
          </a:extLst>
        </xdr:cNvPr>
        <xdr:cNvSpPr txBox="1"/>
      </xdr:nvSpPr>
      <xdr:spPr>
        <a:xfrm>
          <a:off x="6800850" y="466725"/>
          <a:ext cx="3133725" cy="17621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OBJECTIF :  Fractionner la référence en plusieurs</a:t>
          </a:r>
          <a:r>
            <a:rPr lang="fr-FR" sz="1100" baseline="0"/>
            <a:t> colonnes en utilisant le caractère séparateur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419100</xdr:colOff>
      <xdr:row>4</xdr:row>
      <xdr:rowOff>7620</xdr:rowOff>
    </xdr:from>
    <xdr:to>
      <xdr:col>15</xdr:col>
      <xdr:colOff>533400</xdr:colOff>
      <xdr:row>18</xdr:row>
      <xdr:rowOff>114300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DF58A915-4ACC-9567-471D-03F546F4B649}"/>
            </a:ext>
          </a:extLst>
        </xdr:cNvPr>
        <xdr:cNvGrpSpPr/>
      </xdr:nvGrpSpPr>
      <xdr:grpSpPr>
        <a:xfrm>
          <a:off x="10515600" y="784860"/>
          <a:ext cx="3284220" cy="2667000"/>
          <a:chOff x="10515600" y="784860"/>
          <a:chExt cx="3284220" cy="2667000"/>
        </a:xfrm>
      </xdr:grpSpPr>
      <xdr:sp macro="" textlink="">
        <xdr:nvSpPr>
          <xdr:cNvPr id="2" name="ZoneTexte 1">
            <a:extLst>
              <a:ext uri="{FF2B5EF4-FFF2-40B4-BE49-F238E27FC236}">
                <a16:creationId xmlns:a16="http://schemas.microsoft.com/office/drawing/2014/main" id="{6DCBCEB3-C506-6E06-82A5-49D65338B6F3}"/>
              </a:ext>
            </a:extLst>
          </xdr:cNvPr>
          <xdr:cNvSpPr txBox="1"/>
        </xdr:nvSpPr>
        <xdr:spPr>
          <a:xfrm>
            <a:off x="10515600" y="784860"/>
            <a:ext cx="2811780" cy="198882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 b="1"/>
              <a:t>UTILISER</a:t>
            </a:r>
            <a:r>
              <a:rPr lang="fr-FR" sz="1100" b="1" baseline="0"/>
              <a:t> LE REMPLISSAGE INSTANTANÉ</a:t>
            </a:r>
          </a:p>
          <a:p>
            <a:endParaRPr lang="fr-FR" sz="1100" b="1" baseline="0"/>
          </a:p>
          <a:p>
            <a:r>
              <a:rPr lang="fr-FR" sz="1100" b="1" baseline="0"/>
              <a:t>- Saisir un exemple de concaténation en C7 et de fractionnement en G7</a:t>
            </a:r>
          </a:p>
          <a:p>
            <a:r>
              <a:rPr lang="fr-FR" sz="1100" b="1" baseline="0"/>
              <a:t>- Sélectionner l'exemple</a:t>
            </a:r>
          </a:p>
          <a:p>
            <a:r>
              <a:rPr lang="fr-FR" sz="1100" b="1" baseline="0"/>
              <a:t>- Dans Données/Outils de données cliquer sur Remplissage instantané</a:t>
            </a:r>
            <a:endParaRPr lang="fr-FR" sz="1100" b="1"/>
          </a:p>
        </xdr:txBody>
      </xdr:sp>
      <xdr:pic>
        <xdr:nvPicPr>
          <xdr:cNvPr id="3" name="Image 2">
            <a:extLst>
              <a:ext uri="{FF2B5EF4-FFF2-40B4-BE49-F238E27FC236}">
                <a16:creationId xmlns:a16="http://schemas.microsoft.com/office/drawing/2014/main" id="{1AD50B48-CE67-A5C7-BB9E-981D449D197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38660" y="2110740"/>
            <a:ext cx="1661160" cy="134112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0</xdr:row>
      <xdr:rowOff>0</xdr:rowOff>
    </xdr:from>
    <xdr:to>
      <xdr:col>9</xdr:col>
      <xdr:colOff>85725</xdr:colOff>
      <xdr:row>15</xdr:row>
      <xdr:rowOff>180975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339ADFC-4270-4AEC-86A2-0EF35A85829E}"/>
            </a:ext>
          </a:extLst>
        </xdr:cNvPr>
        <xdr:cNvSpPr txBox="1"/>
      </xdr:nvSpPr>
      <xdr:spPr>
        <a:xfrm>
          <a:off x="5753100" y="0"/>
          <a:ext cx="3867150" cy="30384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 baseline="0"/>
            <a:t>La fonction TROUVE</a:t>
          </a:r>
          <a:r>
            <a:rPr lang="fr-FR" sz="1100" baseline="0"/>
            <a:t> </a:t>
          </a: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recherche une chaîne de texte au sein d’une seconde chaîne de texte et renvoit le numéro de la position de départ de la première chaîne de texte à partir du premier caractère de la seconde chaîne de texte.</a:t>
          </a:r>
          <a:endParaRPr lang="fr-FR" sz="1100" baseline="0"/>
        </a:p>
        <a:p>
          <a:endParaRPr lang="fr-F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=TROUVE(texte_cherché, texte, [no_départ])</a:t>
          </a:r>
        </a:p>
        <a:p>
          <a:endParaRPr lang="fr-FR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syntaxe des fonctions TROUVE et TROUVERB contient les arguments suivants :</a:t>
          </a:r>
        </a:p>
        <a:p>
          <a:r>
            <a:rPr lang="fr-F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texte_cherché</a:t>
          </a: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  Obligatoire. Il s’agit du texte à trouver.</a:t>
          </a:r>
        </a:p>
        <a:p>
          <a:r>
            <a:rPr lang="fr-F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texte</a:t>
          </a: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  Obligatoire. Il s’agit du texte qui contient celui que vous recherchez.</a:t>
          </a:r>
        </a:p>
        <a:p>
          <a:r>
            <a:rPr lang="fr-F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no_départ</a:t>
          </a:r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  Facultatif. Indique le caractère à partir duquel commencer la recherche. Le premier caractère de l’argument texte est le caractère numéro 1. Si l’argument no_départ est omis, la valeur par défaut est 1.</a:t>
          </a:r>
        </a:p>
        <a:p>
          <a:endParaRPr lang="fr-F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 baseline="0"/>
        </a:p>
        <a:p>
          <a:endParaRPr lang="fr-FR" sz="1100" baseline="0"/>
        </a:p>
        <a:p>
          <a:endParaRPr lang="fr-FR" sz="1100"/>
        </a:p>
      </xdr:txBody>
    </xdr:sp>
    <xdr:clientData/>
  </xdr:twoCellAnchor>
  <xdr:twoCellAnchor>
    <xdr:from>
      <xdr:col>0</xdr:col>
      <xdr:colOff>57150</xdr:colOff>
      <xdr:row>8</xdr:row>
      <xdr:rowOff>123826</xdr:rowOff>
    </xdr:from>
    <xdr:to>
      <xdr:col>1</xdr:col>
      <xdr:colOff>628650</xdr:colOff>
      <xdr:row>14</xdr:row>
      <xdr:rowOff>161926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CE40AEEF-B035-4CD3-8438-4A13A96F3DD7}"/>
            </a:ext>
          </a:extLst>
        </xdr:cNvPr>
        <xdr:cNvSpPr txBox="1"/>
      </xdr:nvSpPr>
      <xdr:spPr>
        <a:xfrm>
          <a:off x="57150" y="1647826"/>
          <a:ext cx="3105150" cy="11811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fonction CHERCHE fonctionne comme TROUVE mais sans tenir compte de la casse (majuscule, minuscule)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fr-FR" sz="1100"/>
        </a:p>
        <a:p>
          <a:r>
            <a:rPr lang="fr-F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=CHERCHE(texte_cherché, texte, [no_départ])</a:t>
          </a:r>
          <a:endParaRPr lang="fr-FR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142875</xdr:rowOff>
    </xdr:from>
    <xdr:to>
      <xdr:col>1</xdr:col>
      <xdr:colOff>609600</xdr:colOff>
      <xdr:row>19</xdr:row>
      <xdr:rowOff>123825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79280D69-24DA-4B9D-8C36-D8D73BC776D8}"/>
            </a:ext>
          </a:extLst>
        </xdr:cNvPr>
        <xdr:cNvSpPr txBox="1"/>
      </xdr:nvSpPr>
      <xdr:spPr>
        <a:xfrm>
          <a:off x="0" y="3000375"/>
          <a:ext cx="1371600" cy="7429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En Combinant les fonctions STXT,</a:t>
          </a:r>
          <a:r>
            <a:rPr lang="fr-FR" sz="1100" baseline="0"/>
            <a:t> CHERCHE ET NBCAR il est possible d'extaire une portion de'une chaîne de caractères</a:t>
          </a:r>
          <a:endParaRPr lang="fr-FR" sz="1100"/>
        </a:p>
      </xdr:txBody>
    </xdr:sp>
    <xdr:clientData/>
  </xdr:twoCellAnchor>
  <xdr:twoCellAnchor>
    <xdr:from>
      <xdr:col>3</xdr:col>
      <xdr:colOff>304800</xdr:colOff>
      <xdr:row>29</xdr:row>
      <xdr:rowOff>1</xdr:rowOff>
    </xdr:from>
    <xdr:to>
      <xdr:col>17</xdr:col>
      <xdr:colOff>209550</xdr:colOff>
      <xdr:row>34</xdr:row>
      <xdr:rowOff>171451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968243D0-2E1D-4D57-8C67-1CE65A883C72}"/>
            </a:ext>
          </a:extLst>
        </xdr:cNvPr>
        <xdr:cNvSpPr txBox="1"/>
      </xdr:nvSpPr>
      <xdr:spPr>
        <a:xfrm>
          <a:off x="2590800" y="5524501"/>
          <a:ext cx="10572750" cy="11239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- Utiliser la</a:t>
          </a:r>
          <a:r>
            <a:rPr lang="fr-FR" sz="1100" baseline="0"/>
            <a:t> combinaison des fonctions STXT et CHERCHE pour extraire la désignation des articles</a:t>
          </a:r>
        </a:p>
        <a:p>
          <a:endParaRPr lang="fr-FR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Utiliser la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combinaison des fonctions STXT et CHERCHE et NBCAR pour extraire la référence des articles</a:t>
          </a:r>
          <a:endParaRPr lang="fr-FR">
            <a:effectLst/>
          </a:endParaRPr>
        </a:p>
        <a:p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0</xdr:row>
      <xdr:rowOff>104775</xdr:rowOff>
    </xdr:from>
    <xdr:to>
      <xdr:col>8</xdr:col>
      <xdr:colOff>381000</xdr:colOff>
      <xdr:row>9</xdr:row>
      <xdr:rowOff>161925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F3989CBE-C6C0-4862-BB54-CCFA280CB5CB}"/>
            </a:ext>
          </a:extLst>
        </xdr:cNvPr>
        <xdr:cNvSpPr txBox="1"/>
      </xdr:nvSpPr>
      <xdr:spPr>
        <a:xfrm>
          <a:off x="3724275" y="104775"/>
          <a:ext cx="3352800" cy="17716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aseline="0"/>
            <a:t>La fonction </a:t>
          </a:r>
          <a:r>
            <a:rPr lang="fr-FR" sz="1100" b="1" baseline="0"/>
            <a:t>DROITE</a:t>
          </a:r>
          <a:r>
            <a:rPr lang="fr-FR" sz="1100" baseline="0"/>
            <a:t> permet d'extraire d'une chaîne n caractère à partir de la droite</a:t>
          </a:r>
        </a:p>
        <a:p>
          <a:endParaRPr lang="fr-FR" sz="1100" baseline="0"/>
        </a:p>
        <a:p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=DROITE(texte;no_car*)</a:t>
          </a:r>
          <a:endParaRPr lang="fr-FR">
            <a:effectLst/>
          </a:endParaRPr>
        </a:p>
        <a:p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* no_car : nombre de carctère à extraire</a:t>
          </a:r>
          <a:endParaRPr lang="fr-FR">
            <a:effectLst/>
          </a:endParaRPr>
        </a:p>
        <a:p>
          <a:endParaRPr lang="fr-FR" sz="1100" baseline="0"/>
        </a:p>
        <a:p>
          <a:endParaRPr lang="fr-FR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OBJECTIF :  EXTRAIRE 4 caractères à partir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la droite</a:t>
          </a:r>
          <a:endParaRPr lang="fr-FR">
            <a:effectLst/>
          </a:endParaRPr>
        </a:p>
        <a:p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85726</xdr:colOff>
      <xdr:row>2</xdr:row>
      <xdr:rowOff>9525</xdr:rowOff>
    </xdr:from>
    <xdr:to>
      <xdr:col>7</xdr:col>
      <xdr:colOff>638176</xdr:colOff>
      <xdr:row>6</xdr:row>
      <xdr:rowOff>1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269328C8-032F-437C-8258-3D54A0DF4180}"/>
            </a:ext>
          </a:extLst>
        </xdr:cNvPr>
        <xdr:cNvSpPr txBox="1"/>
      </xdr:nvSpPr>
      <xdr:spPr>
        <a:xfrm>
          <a:off x="3733801" y="542925"/>
          <a:ext cx="3600450" cy="82867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aseline="0"/>
            <a:t>La fonction </a:t>
          </a:r>
          <a:r>
            <a:rPr lang="fr-FR" sz="1100" b="1" baseline="0"/>
            <a:t>TEXTE</a:t>
          </a:r>
          <a:r>
            <a:rPr lang="fr-FR" sz="1100" baseline="0"/>
            <a:t> permet de convertir un nombre  en texte</a:t>
          </a:r>
        </a:p>
        <a:p>
          <a:endParaRPr lang="fr-FR" sz="1100" baseline="0"/>
        </a:p>
        <a:p>
          <a:r>
            <a:rPr lang="fr-FR" sz="1100" baseline="0"/>
            <a:t>Syntaxe et argument :</a:t>
          </a:r>
        </a:p>
        <a:p>
          <a:r>
            <a:rPr lang="fr-FR" sz="1100" baseline="0"/>
            <a:t>=TEXTE(Valeur;Format*)</a:t>
          </a:r>
        </a:p>
      </xdr:txBody>
    </xdr:sp>
    <xdr:clientData/>
  </xdr:twoCellAnchor>
  <xdr:twoCellAnchor>
    <xdr:from>
      <xdr:col>4</xdr:col>
      <xdr:colOff>57150</xdr:colOff>
      <xdr:row>9</xdr:row>
      <xdr:rowOff>0</xdr:rowOff>
    </xdr:from>
    <xdr:to>
      <xdr:col>8</xdr:col>
      <xdr:colOff>581025</xdr:colOff>
      <xdr:row>21</xdr:row>
      <xdr:rowOff>180975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6D6E7737-AEB2-4D0C-9818-AB2AD240AF30}"/>
            </a:ext>
          </a:extLst>
        </xdr:cNvPr>
        <xdr:cNvSpPr txBox="1"/>
      </xdr:nvSpPr>
      <xdr:spPr>
        <a:xfrm>
          <a:off x="4467225" y="952500"/>
          <a:ext cx="3571875" cy="24669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Format pour les dates</a:t>
          </a:r>
          <a:endParaRPr lang="fr-FR">
            <a:effectLst/>
          </a:endParaRPr>
        </a:p>
        <a:p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Exemple pour lundi 16 septembre 2019</a:t>
          </a:r>
          <a:endParaRPr lang="fr-FR">
            <a:effectLst/>
          </a:endParaRPr>
        </a:p>
        <a:p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 du jour complet :     </a:t>
          </a:r>
          <a:r>
            <a:rPr lang="fr-F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jjjj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exemple : lundi</a:t>
          </a:r>
          <a:endParaRPr lang="fr-FR">
            <a:effectLst/>
          </a:endParaRPr>
        </a:p>
        <a:p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 du jour abrégé :       </a:t>
          </a:r>
          <a:r>
            <a:rPr lang="fr-F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jjj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exemple : lun</a:t>
          </a:r>
          <a:endParaRPr lang="fr-FR">
            <a:effectLst/>
          </a:endParaRPr>
        </a:p>
        <a:p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Numéro du jour :               </a:t>
          </a:r>
          <a:r>
            <a:rPr lang="fr-F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jj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exemple : 16   </a:t>
          </a:r>
          <a:endParaRPr lang="fr-FR">
            <a:effectLst/>
          </a:endParaRPr>
        </a:p>
        <a:p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 du mois complet :   </a:t>
          </a:r>
          <a:r>
            <a:rPr lang="fr-F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mmmm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exemple : septembre</a:t>
          </a:r>
          <a:endParaRPr lang="fr-FR">
            <a:effectLst/>
          </a:endParaRPr>
        </a:p>
        <a:p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 du mois abrégé :      </a:t>
          </a:r>
          <a:r>
            <a:rPr lang="fr-F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mmm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exemple : sept</a:t>
          </a:r>
          <a:endParaRPr lang="fr-FR">
            <a:effectLst/>
          </a:endParaRPr>
        </a:p>
        <a:p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Numéro du mois :              </a:t>
          </a:r>
          <a:r>
            <a:rPr lang="fr-F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mm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exemple : 09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Année format long :          </a:t>
          </a:r>
          <a:r>
            <a:rPr lang="fr-F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aaaa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exemple : 2019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Année format court :        </a:t>
          </a:r>
          <a:r>
            <a:rPr lang="fr-F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aa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exemple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 19</a:t>
          </a:r>
          <a:endParaRPr lang="fr-FR">
            <a:effectLst/>
          </a:endParaRPr>
        </a:p>
        <a:p>
          <a:endParaRPr lang="fr-FR" sz="1100"/>
        </a:p>
      </xdr:txBody>
    </xdr:sp>
    <xdr:clientData/>
  </xdr:twoCellAnchor>
  <xdr:twoCellAnchor>
    <xdr:from>
      <xdr:col>4</xdr:col>
      <xdr:colOff>0</xdr:colOff>
      <xdr:row>23</xdr:row>
      <xdr:rowOff>1</xdr:rowOff>
    </xdr:from>
    <xdr:to>
      <xdr:col>8</xdr:col>
      <xdr:colOff>523875</xdr:colOff>
      <xdr:row>33</xdr:row>
      <xdr:rowOff>133351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DBEC2CF8-64CE-42F2-9A44-7AA80A7EE089}"/>
            </a:ext>
          </a:extLst>
        </xdr:cNvPr>
        <xdr:cNvSpPr txBox="1"/>
      </xdr:nvSpPr>
      <xdr:spPr>
        <a:xfrm>
          <a:off x="3981450" y="3619501"/>
          <a:ext cx="3571875" cy="20383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Format pour les nombres</a:t>
          </a:r>
          <a:endParaRPr lang="fr-FR">
            <a:effectLst/>
          </a:endParaRPr>
        </a:p>
        <a:p>
          <a:endParaRPr lang="fr-FR" sz="1100"/>
        </a:p>
        <a:p>
          <a:r>
            <a:rPr lang="fr-FR" sz="1100"/>
            <a:t>-</a:t>
          </a:r>
          <a:r>
            <a:rPr lang="fr-FR" sz="1100" baseline="0"/>
            <a:t> </a:t>
          </a:r>
          <a:r>
            <a:rPr lang="fr-FR" sz="1100"/>
            <a:t>les dièses permettent</a:t>
          </a:r>
          <a:r>
            <a:rPr lang="fr-FR" sz="1100" baseline="0"/>
            <a:t> de formater avec un séparateur de millier</a:t>
          </a:r>
        </a:p>
        <a:p>
          <a:r>
            <a:rPr lang="fr-FR" sz="1100" baseline="0"/>
            <a:t>- les 0 figurent n'importe quel chiffre de 0 à 9</a:t>
          </a:r>
          <a:endParaRPr lang="fr-FR" sz="1100"/>
        </a:p>
        <a:p>
          <a:endParaRPr lang="fr-FR" sz="1100"/>
        </a:p>
        <a:p>
          <a:r>
            <a:rPr lang="fr-FR" sz="1100"/>
            <a:t>¤ monétaire : 3 345,89 €</a:t>
          </a:r>
          <a:r>
            <a:rPr lang="fr-FR" sz="1100" baseline="0"/>
            <a:t> :  "# ##0,00 €"</a:t>
          </a:r>
        </a:p>
        <a:p>
          <a:r>
            <a:rPr lang="fr-FR" sz="1100" baseline="0"/>
            <a:t>¤ décimal :      3 345,89 :     "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# ##0,00"</a:t>
          </a:r>
        </a:p>
        <a:p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¤ entier :          3 385 :           "# ##0"</a:t>
          </a:r>
        </a:p>
        <a:p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0</xdr:row>
      <xdr:rowOff>57150</xdr:rowOff>
    </xdr:from>
    <xdr:to>
      <xdr:col>8</xdr:col>
      <xdr:colOff>95250</xdr:colOff>
      <xdr:row>9</xdr:row>
      <xdr:rowOff>114300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E2DE5E83-56B6-4224-ADA2-786D0737B117}"/>
            </a:ext>
          </a:extLst>
        </xdr:cNvPr>
        <xdr:cNvSpPr txBox="1"/>
      </xdr:nvSpPr>
      <xdr:spPr>
        <a:xfrm>
          <a:off x="2943225" y="57150"/>
          <a:ext cx="3352800" cy="177165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aseline="0"/>
            <a:t>La fonction </a:t>
          </a:r>
          <a:r>
            <a:rPr lang="fr-FR" sz="1100" b="1" baseline="0"/>
            <a:t>CNUM</a:t>
          </a:r>
          <a:r>
            <a:rPr lang="fr-FR" sz="1100" baseline="0"/>
            <a:t> permet de convertir un nombre au format texte en un nombre</a:t>
          </a:r>
        </a:p>
        <a:p>
          <a:endParaRPr lang="fr-FR" sz="1100" baseline="0"/>
        </a:p>
        <a:p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=CNUM(texte)</a:t>
          </a:r>
          <a:endParaRPr lang="fr-FR">
            <a:effectLst/>
          </a:endParaRPr>
        </a:p>
        <a:p>
          <a:endParaRPr lang="fr-FR" sz="1100" baseline="0"/>
        </a:p>
        <a:p>
          <a:endParaRPr lang="fr-FR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OBJECTIF :  Convertir les "nombres au format texte" en nombre</a:t>
          </a:r>
          <a:endParaRPr lang="fr-FR">
            <a:effectLst/>
          </a:endParaRPr>
        </a:p>
        <a:p>
          <a:endParaRPr lang="fr-F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8</xdr:col>
      <xdr:colOff>85725</xdr:colOff>
      <xdr:row>10</xdr:row>
      <xdr:rowOff>104776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9061A44B-EC43-4E63-8960-BC455CD6C56E}"/>
            </a:ext>
          </a:extLst>
        </xdr:cNvPr>
        <xdr:cNvSpPr txBox="1"/>
      </xdr:nvSpPr>
      <xdr:spPr>
        <a:xfrm>
          <a:off x="3048000" y="381000"/>
          <a:ext cx="3133725" cy="162877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aseline="0"/>
            <a:t>La fonction </a:t>
          </a:r>
          <a:r>
            <a:rPr lang="fr-FR" sz="1100" b="1" baseline="0"/>
            <a:t>MAJUSCULE</a:t>
          </a:r>
          <a:r>
            <a:rPr lang="fr-FR" sz="1100" baseline="0"/>
            <a:t> permet de convertir un texte en majuscule</a:t>
          </a:r>
        </a:p>
        <a:p>
          <a:endParaRPr lang="fr-FR" sz="1100" baseline="0"/>
        </a:p>
        <a:p>
          <a:r>
            <a:rPr lang="fr-FR" sz="1100" baseline="0"/>
            <a:t>=MAJUSCULE(texte)</a:t>
          </a:r>
        </a:p>
        <a:p>
          <a:endParaRPr lang="fr-FR" sz="1100" baseline="0"/>
        </a:p>
        <a:p>
          <a:endParaRPr lang="fr-FR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OBJECTIF :  Convertir les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noms en majuscules</a:t>
          </a:r>
          <a:endParaRPr lang="fr-FR">
            <a:effectLst/>
          </a:endParaRPr>
        </a:p>
        <a:p>
          <a:endParaRPr lang="fr-F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8</xdr:col>
      <xdr:colOff>85725</xdr:colOff>
      <xdr:row>10</xdr:row>
      <xdr:rowOff>104776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41F92EB1-438C-48DF-BCB4-D92BFE6798AE}"/>
            </a:ext>
          </a:extLst>
        </xdr:cNvPr>
        <xdr:cNvSpPr txBox="1"/>
      </xdr:nvSpPr>
      <xdr:spPr>
        <a:xfrm>
          <a:off x="3048000" y="381000"/>
          <a:ext cx="3133725" cy="162877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aseline="0"/>
            <a:t>La fonction </a:t>
          </a:r>
          <a:r>
            <a:rPr lang="fr-FR" sz="1100" b="1" baseline="0"/>
            <a:t>Minuscule</a:t>
          </a:r>
          <a:r>
            <a:rPr lang="fr-FR" sz="1100" baseline="0"/>
            <a:t> permet de convertir un texte en minuscule</a:t>
          </a:r>
        </a:p>
        <a:p>
          <a:endParaRPr lang="fr-FR" sz="1100" baseline="0"/>
        </a:p>
        <a:p>
          <a:r>
            <a:rPr lang="fr-FR" sz="1100" baseline="0"/>
            <a:t>=MINUSCULE(texte)</a:t>
          </a:r>
        </a:p>
        <a:p>
          <a:endParaRPr lang="fr-FR" sz="1100" baseline="0"/>
        </a:p>
        <a:p>
          <a:endParaRPr lang="fr-FR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OBJECTIF :  Convertir les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prénoms en minuscule</a:t>
          </a:r>
          <a:endParaRPr lang="fr-FR">
            <a:effectLst/>
          </a:endParaRPr>
        </a:p>
        <a:p>
          <a:endParaRPr lang="fr-F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0</xdr:row>
      <xdr:rowOff>47625</xdr:rowOff>
    </xdr:from>
    <xdr:to>
      <xdr:col>8</xdr:col>
      <xdr:colOff>447675</xdr:colOff>
      <xdr:row>8</xdr:row>
      <xdr:rowOff>152401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41B9035F-D516-4B12-A783-99FEB6A1552E}"/>
            </a:ext>
          </a:extLst>
        </xdr:cNvPr>
        <xdr:cNvSpPr txBox="1"/>
      </xdr:nvSpPr>
      <xdr:spPr>
        <a:xfrm>
          <a:off x="3952875" y="47625"/>
          <a:ext cx="3133725" cy="162877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aseline="0"/>
            <a:t>La fonction </a:t>
          </a:r>
          <a:r>
            <a:rPr lang="fr-FR" sz="1100" b="1" baseline="0"/>
            <a:t>NOMPROPRE</a:t>
          </a:r>
          <a:r>
            <a:rPr lang="fr-FR" sz="1100" baseline="0"/>
            <a:t> permet d'écrire la première lettre de chaque mot d'une chaîne en majuscule</a:t>
          </a:r>
        </a:p>
        <a:p>
          <a:endParaRPr lang="fr-FR" sz="1100" baseline="0"/>
        </a:p>
        <a:p>
          <a:r>
            <a:rPr lang="fr-FR" sz="1100" baseline="0"/>
            <a:t>=NOMPROPRE(texte)</a:t>
          </a:r>
        </a:p>
        <a:p>
          <a:endParaRPr lang="fr-FR" sz="1100" baseline="0"/>
        </a:p>
        <a:p>
          <a:endParaRPr lang="fr-FR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OBJECTIF :  chaque chaîne de texte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 utilsant la fonction NOMPRPRE</a:t>
          </a:r>
          <a:endParaRPr lang="fr-FR">
            <a:effectLst/>
          </a:endParaRPr>
        </a:p>
        <a:p>
          <a:endParaRPr lang="fr-F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8</xdr:col>
      <xdr:colOff>85725</xdr:colOff>
      <xdr:row>11</xdr:row>
      <xdr:rowOff>104776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A3B7DC9-18DA-4832-BEE3-538DA40A32E5}"/>
            </a:ext>
          </a:extLst>
        </xdr:cNvPr>
        <xdr:cNvSpPr txBox="1"/>
      </xdr:nvSpPr>
      <xdr:spPr>
        <a:xfrm>
          <a:off x="3648075" y="571500"/>
          <a:ext cx="3133725" cy="162877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aseline="0"/>
            <a:t>La fonction </a:t>
          </a:r>
          <a:r>
            <a:rPr lang="fr-FR" sz="1100" b="1" baseline="0"/>
            <a:t>NBCAR</a:t>
          </a:r>
          <a:r>
            <a:rPr lang="fr-FR" sz="1100" baseline="0"/>
            <a:t> compte le nombre de caractères contenu dans une chaîne, blanc compris</a:t>
          </a:r>
        </a:p>
        <a:p>
          <a:endParaRPr lang="fr-FR" sz="1100" baseline="0"/>
        </a:p>
        <a:p>
          <a:r>
            <a:rPr lang="fr-FR" sz="1100" baseline="0"/>
            <a:t>=NBCAR(texte)</a:t>
          </a:r>
        </a:p>
        <a:p>
          <a:endParaRPr lang="fr-FR" sz="1100" baseline="0"/>
        </a:p>
        <a:p>
          <a:endParaRPr lang="fr-FR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OBJECTIF :  Compter le caractères de chaque chaîne</a:t>
          </a:r>
          <a:endParaRPr lang="fr-FR">
            <a:effectLst/>
          </a:endParaRPr>
        </a:p>
        <a:p>
          <a:endParaRPr lang="fr-FR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171450</xdr:rowOff>
    </xdr:from>
    <xdr:to>
      <xdr:col>7</xdr:col>
      <xdr:colOff>285750</xdr:colOff>
      <xdr:row>15</xdr:row>
      <xdr:rowOff>38100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8CBF2DE8-2CC9-4252-84A1-BB9CECE69DA3}"/>
            </a:ext>
          </a:extLst>
        </xdr:cNvPr>
        <xdr:cNvSpPr txBox="1"/>
      </xdr:nvSpPr>
      <xdr:spPr>
        <a:xfrm>
          <a:off x="3714750" y="742950"/>
          <a:ext cx="3352800" cy="21526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aseline="0"/>
            <a:t>La fonction </a:t>
          </a:r>
          <a:r>
            <a:rPr lang="fr-FR" sz="1100" b="1" baseline="0"/>
            <a:t>STXT</a:t>
          </a:r>
          <a:r>
            <a:rPr lang="fr-FR" sz="1100" baseline="0"/>
            <a:t> permet d'extraire n caractère à partir d'un numéro de caractère d'une chaîne</a:t>
          </a:r>
        </a:p>
        <a:p>
          <a:endParaRPr lang="fr-FR" sz="1100" baseline="0"/>
        </a:p>
        <a:p>
          <a:r>
            <a:rPr lang="fr-FR" sz="1100" baseline="0"/>
            <a:t>=STXT(texte;No_départ*;No_car**)</a:t>
          </a:r>
        </a:p>
        <a:p>
          <a:endParaRPr lang="fr-FR" sz="1100" baseline="0"/>
        </a:p>
        <a:p>
          <a:r>
            <a:rPr lang="fr-FR" sz="1100" baseline="0"/>
            <a:t>* No_départ : numéro de caractère à partir duquel l'extration commence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** no_car : nombre de carctère à extraire</a:t>
          </a:r>
          <a:endParaRPr lang="fr-FR">
            <a:effectLst/>
          </a:endParaRPr>
        </a:p>
        <a:p>
          <a:endParaRPr lang="fr-FR" sz="1100" baseline="0"/>
        </a:p>
        <a:p>
          <a:endParaRPr lang="fr-FR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OBJECTIF :  EXTRAIRE 10 caractères à partir du 2nd caractère de chaque chaîne</a:t>
          </a:r>
          <a:endParaRPr lang="fr-FR">
            <a:effectLst/>
          </a:endParaRPr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5E62E-952A-40B3-A7D9-CE2A4E824C04}">
  <dimension ref="A1:B9"/>
  <sheetViews>
    <sheetView tabSelected="1" workbookViewId="0">
      <selection activeCell="H16" sqref="H16"/>
    </sheetView>
  </sheetViews>
  <sheetFormatPr baseColWidth="10" defaultRowHeight="14.4" x14ac:dyDescent="0.3"/>
  <cols>
    <col min="1" max="1" width="31.5546875" customWidth="1"/>
    <col min="2" max="2" width="14.109375" customWidth="1"/>
  </cols>
  <sheetData>
    <row r="1" spans="1:2" x14ac:dyDescent="0.3">
      <c r="A1" s="59" t="s">
        <v>0</v>
      </c>
      <c r="B1" s="59" t="s">
        <v>15</v>
      </c>
    </row>
    <row r="2" spans="1:2" x14ac:dyDescent="0.3">
      <c r="A2" s="2" t="s">
        <v>2</v>
      </c>
      <c r="B2" s="1"/>
    </row>
    <row r="3" spans="1:2" x14ac:dyDescent="0.3">
      <c r="A3" s="2" t="s">
        <v>3</v>
      </c>
      <c r="B3" s="1"/>
    </row>
    <row r="4" spans="1:2" x14ac:dyDescent="0.3">
      <c r="A4" s="2" t="s">
        <v>4</v>
      </c>
      <c r="B4" s="1"/>
    </row>
    <row r="5" spans="1:2" x14ac:dyDescent="0.3">
      <c r="A5" s="2" t="s">
        <v>5</v>
      </c>
      <c r="B5" s="1"/>
    </row>
    <row r="6" spans="1:2" x14ac:dyDescent="0.3">
      <c r="A6" s="2" t="s">
        <v>6</v>
      </c>
      <c r="B6" s="1"/>
    </row>
    <row r="7" spans="1:2" x14ac:dyDescent="0.3">
      <c r="A7" s="2" t="s">
        <v>7</v>
      </c>
      <c r="B7" s="1"/>
    </row>
    <row r="8" spans="1:2" x14ac:dyDescent="0.3">
      <c r="A8" s="2" t="s">
        <v>8</v>
      </c>
      <c r="B8" s="1"/>
    </row>
    <row r="9" spans="1:2" x14ac:dyDescent="0.3">
      <c r="A9" s="2" t="s">
        <v>9</v>
      </c>
      <c r="B9" s="1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978B7-DCD1-4BEB-9470-AF1D541FAAA1}">
  <dimension ref="A1:C23"/>
  <sheetViews>
    <sheetView workbookViewId="0">
      <selection activeCell="C7" sqref="C7"/>
    </sheetView>
  </sheetViews>
  <sheetFormatPr baseColWidth="10" defaultRowHeight="14.4" x14ac:dyDescent="0.3"/>
  <cols>
    <col min="1" max="1" width="14.44140625" bestFit="1" customWidth="1"/>
    <col min="2" max="2" width="16.88671875" customWidth="1"/>
    <col min="3" max="3" width="27.88671875" customWidth="1"/>
  </cols>
  <sheetData>
    <row r="1" spans="1:3" ht="15" customHeight="1" x14ac:dyDescent="0.3"/>
    <row r="2" spans="1:3" ht="15" customHeight="1" x14ac:dyDescent="0.3">
      <c r="A2" s="13" t="s">
        <v>1</v>
      </c>
      <c r="B2" s="13" t="s">
        <v>0</v>
      </c>
      <c r="C2" s="13" t="s">
        <v>79</v>
      </c>
    </row>
    <row r="3" spans="1:3" ht="15" customHeight="1" x14ac:dyDescent="0.3">
      <c r="A3" s="1" t="s">
        <v>80</v>
      </c>
      <c r="B3" s="1" t="s">
        <v>81</v>
      </c>
      <c r="C3" s="1"/>
    </row>
    <row r="4" spans="1:3" x14ac:dyDescent="0.3">
      <c r="A4" s="1" t="s">
        <v>82</v>
      </c>
      <c r="B4" s="1" t="s">
        <v>83</v>
      </c>
      <c r="C4" s="1"/>
    </row>
    <row r="5" spans="1:3" x14ac:dyDescent="0.3">
      <c r="A5" s="1" t="s">
        <v>95</v>
      </c>
      <c r="B5" s="1" t="s">
        <v>96</v>
      </c>
      <c r="C5" s="1"/>
    </row>
    <row r="17" spans="1:3" ht="15" customHeight="1" x14ac:dyDescent="0.3">
      <c r="A17" s="45" t="s">
        <v>84</v>
      </c>
      <c r="B17" s="45"/>
      <c r="C17" s="45"/>
    </row>
    <row r="18" spans="1:3" x14ac:dyDescent="0.3">
      <c r="A18" s="45"/>
      <c r="B18" s="45"/>
      <c r="C18" s="45"/>
    </row>
    <row r="19" spans="1:3" x14ac:dyDescent="0.3">
      <c r="A19" s="45"/>
      <c r="B19" s="45"/>
      <c r="C19" s="45"/>
    </row>
    <row r="20" spans="1:3" ht="18" x14ac:dyDescent="0.35">
      <c r="A20" s="46"/>
      <c r="B20" s="46"/>
      <c r="C20" s="46"/>
    </row>
    <row r="23" spans="1:3" x14ac:dyDescent="0.3">
      <c r="A23" s="47"/>
      <c r="B23" s="47"/>
      <c r="C23" s="47"/>
    </row>
  </sheetData>
  <mergeCells count="3">
    <mergeCell ref="A17:C19"/>
    <mergeCell ref="A20:C20"/>
    <mergeCell ref="A23:C2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2EC61-0FB7-4B1B-8E54-B4B5382F73D7}">
  <dimension ref="A3:B16"/>
  <sheetViews>
    <sheetView workbookViewId="0">
      <selection activeCell="J3" sqref="J3"/>
    </sheetView>
  </sheetViews>
  <sheetFormatPr baseColWidth="10" defaultRowHeight="14.4" x14ac:dyDescent="0.3"/>
  <cols>
    <col min="1" max="1" width="21.88671875" bestFit="1" customWidth="1"/>
    <col min="2" max="2" width="17.109375" customWidth="1"/>
    <col min="3" max="3" width="14.88671875" customWidth="1"/>
  </cols>
  <sheetData>
    <row r="3" spans="1:2" x14ac:dyDescent="0.3">
      <c r="A3" s="1" t="s">
        <v>0</v>
      </c>
      <c r="B3" s="1" t="s">
        <v>1</v>
      </c>
    </row>
    <row r="4" spans="1:2" x14ac:dyDescent="0.3">
      <c r="A4" s="1" t="s">
        <v>2</v>
      </c>
      <c r="B4" s="1"/>
    </row>
    <row r="5" spans="1:2" x14ac:dyDescent="0.3">
      <c r="A5" s="1" t="s">
        <v>3</v>
      </c>
      <c r="B5" s="1"/>
    </row>
    <row r="6" spans="1:2" x14ac:dyDescent="0.3">
      <c r="A6" s="1" t="s">
        <v>4</v>
      </c>
      <c r="B6" s="1"/>
    </row>
    <row r="7" spans="1:2" x14ac:dyDescent="0.3">
      <c r="A7" s="1" t="s">
        <v>5</v>
      </c>
      <c r="B7" s="1"/>
    </row>
    <row r="8" spans="1:2" x14ac:dyDescent="0.3">
      <c r="A8" s="1" t="s">
        <v>6</v>
      </c>
      <c r="B8" s="1"/>
    </row>
    <row r="9" spans="1:2" x14ac:dyDescent="0.3">
      <c r="A9" s="1" t="s">
        <v>7</v>
      </c>
      <c r="B9" s="1"/>
    </row>
    <row r="10" spans="1:2" x14ac:dyDescent="0.3">
      <c r="A10" s="1" t="s">
        <v>8</v>
      </c>
      <c r="B10" s="1"/>
    </row>
    <row r="11" spans="1:2" x14ac:dyDescent="0.3">
      <c r="A11" s="1" t="s">
        <v>9</v>
      </c>
      <c r="B11" s="1"/>
    </row>
    <row r="12" spans="1:2" x14ac:dyDescent="0.3">
      <c r="A12" s="1" t="s">
        <v>10</v>
      </c>
      <c r="B12" s="1"/>
    </row>
    <row r="13" spans="1:2" x14ac:dyDescent="0.3">
      <c r="A13" s="1" t="s">
        <v>11</v>
      </c>
      <c r="B13" s="1"/>
    </row>
    <row r="14" spans="1:2" x14ac:dyDescent="0.3">
      <c r="A14" s="1" t="s">
        <v>14</v>
      </c>
      <c r="B14" s="1"/>
    </row>
    <row r="15" spans="1:2" x14ac:dyDescent="0.3">
      <c r="A15" s="1" t="s">
        <v>12</v>
      </c>
      <c r="B15" s="1"/>
    </row>
    <row r="16" spans="1:2" x14ac:dyDescent="0.3">
      <c r="A16" s="1" t="s">
        <v>13</v>
      </c>
      <c r="B16" s="1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912E6-B104-43FF-9A3A-77816219EC6F}">
  <dimension ref="A1:B159"/>
  <sheetViews>
    <sheetView workbookViewId="0">
      <selection sqref="A1:B11"/>
    </sheetView>
  </sheetViews>
  <sheetFormatPr baseColWidth="10" defaultRowHeight="14.4" x14ac:dyDescent="0.3"/>
  <cols>
    <col min="1" max="1" width="26" bestFit="1" customWidth="1"/>
    <col min="2" max="2" width="17.109375" customWidth="1"/>
  </cols>
  <sheetData>
    <row r="1" spans="1:2" x14ac:dyDescent="0.3">
      <c r="A1" s="1" t="s">
        <v>63</v>
      </c>
      <c r="B1" s="1"/>
    </row>
    <row r="2" spans="1:2" x14ac:dyDescent="0.3">
      <c r="A2" s="1" t="s">
        <v>116</v>
      </c>
      <c r="B2" s="1"/>
    </row>
    <row r="3" spans="1:2" x14ac:dyDescent="0.3">
      <c r="A3" s="1" t="s">
        <v>117</v>
      </c>
      <c r="B3" s="1"/>
    </row>
    <row r="4" spans="1:2" x14ac:dyDescent="0.3">
      <c r="A4" s="1" t="s">
        <v>118</v>
      </c>
      <c r="B4" s="1"/>
    </row>
    <row r="5" spans="1:2" x14ac:dyDescent="0.3">
      <c r="A5" s="1" t="s">
        <v>119</v>
      </c>
      <c r="B5" s="1"/>
    </row>
    <row r="6" spans="1:2" x14ac:dyDescent="0.3">
      <c r="A6" s="1" t="s">
        <v>120</v>
      </c>
      <c r="B6" s="1"/>
    </row>
    <row r="7" spans="1:2" x14ac:dyDescent="0.3">
      <c r="A7" s="1" t="s">
        <v>121</v>
      </c>
      <c r="B7" s="1"/>
    </row>
    <row r="8" spans="1:2" x14ac:dyDescent="0.3">
      <c r="A8" s="1" t="s">
        <v>122</v>
      </c>
      <c r="B8" s="1"/>
    </row>
    <row r="9" spans="1:2" x14ac:dyDescent="0.3">
      <c r="A9" s="1" t="s">
        <v>123</v>
      </c>
      <c r="B9" s="1"/>
    </row>
    <row r="10" spans="1:2" x14ac:dyDescent="0.3">
      <c r="A10" s="1" t="s">
        <v>124</v>
      </c>
      <c r="B10" s="1"/>
    </row>
    <row r="11" spans="1:2" x14ac:dyDescent="0.3">
      <c r="A11" s="1" t="s">
        <v>125</v>
      </c>
      <c r="B11" s="1"/>
    </row>
    <row r="19" spans="1:1" x14ac:dyDescent="0.3">
      <c r="A19" t="str">
        <f>CHAR(ROW(B19))</f>
        <v>_x0013_</v>
      </c>
    </row>
    <row r="20" spans="1:1" x14ac:dyDescent="0.3">
      <c r="A20" t="str">
        <f t="shared" ref="A20:A83" si="0">CHAR(ROW(B20))</f>
        <v>_x0014_</v>
      </c>
    </row>
    <row r="21" spans="1:1" x14ac:dyDescent="0.3">
      <c r="A21" t="str">
        <f t="shared" si="0"/>
        <v>_x0015_</v>
      </c>
    </row>
    <row r="22" spans="1:1" x14ac:dyDescent="0.3">
      <c r="A22" t="str">
        <f t="shared" si="0"/>
        <v>_x0016_</v>
      </c>
    </row>
    <row r="23" spans="1:1" x14ac:dyDescent="0.3">
      <c r="A23" t="str">
        <f t="shared" si="0"/>
        <v>_x0017_</v>
      </c>
    </row>
    <row r="24" spans="1:1" x14ac:dyDescent="0.3">
      <c r="A24" t="str">
        <f t="shared" si="0"/>
        <v>_x0018_</v>
      </c>
    </row>
    <row r="25" spans="1:1" x14ac:dyDescent="0.3">
      <c r="A25" t="str">
        <f t="shared" si="0"/>
        <v>_x0019_</v>
      </c>
    </row>
    <row r="26" spans="1:1" x14ac:dyDescent="0.3">
      <c r="A26" t="str">
        <f t="shared" si="0"/>
        <v>_x001A_</v>
      </c>
    </row>
    <row r="27" spans="1:1" x14ac:dyDescent="0.3">
      <c r="A27" t="str">
        <f t="shared" si="0"/>
        <v>_x001B_</v>
      </c>
    </row>
    <row r="28" spans="1:1" x14ac:dyDescent="0.3">
      <c r="A28" t="str">
        <f t="shared" si="0"/>
        <v>_x001C_</v>
      </c>
    </row>
    <row r="29" spans="1:1" x14ac:dyDescent="0.3">
      <c r="A29" t="str">
        <f t="shared" si="0"/>
        <v>_x001D_</v>
      </c>
    </row>
    <row r="30" spans="1:1" x14ac:dyDescent="0.3">
      <c r="A30" t="str">
        <f t="shared" si="0"/>
        <v>_x001E_</v>
      </c>
    </row>
    <row r="31" spans="1:1" x14ac:dyDescent="0.3">
      <c r="A31" t="str">
        <f t="shared" si="0"/>
        <v>_x001F_</v>
      </c>
    </row>
    <row r="32" spans="1:1" x14ac:dyDescent="0.3">
      <c r="A32" t="str">
        <f t="shared" si="0"/>
        <v xml:space="preserve"> </v>
      </c>
    </row>
    <row r="33" spans="1:1" x14ac:dyDescent="0.3">
      <c r="A33" t="str">
        <f t="shared" si="0"/>
        <v>!</v>
      </c>
    </row>
    <row r="34" spans="1:1" x14ac:dyDescent="0.3">
      <c r="A34" t="str">
        <f t="shared" si="0"/>
        <v>"</v>
      </c>
    </row>
    <row r="35" spans="1:1" x14ac:dyDescent="0.3">
      <c r="A35" t="str">
        <f t="shared" si="0"/>
        <v>#</v>
      </c>
    </row>
    <row r="36" spans="1:1" x14ac:dyDescent="0.3">
      <c r="A36" t="str">
        <f t="shared" si="0"/>
        <v>$</v>
      </c>
    </row>
    <row r="37" spans="1:1" x14ac:dyDescent="0.3">
      <c r="A37" t="str">
        <f t="shared" si="0"/>
        <v>%</v>
      </c>
    </row>
    <row r="38" spans="1:1" x14ac:dyDescent="0.3">
      <c r="A38" t="str">
        <f t="shared" si="0"/>
        <v>&amp;</v>
      </c>
    </row>
    <row r="39" spans="1:1" x14ac:dyDescent="0.3">
      <c r="A39" t="str">
        <f t="shared" si="0"/>
        <v>'</v>
      </c>
    </row>
    <row r="40" spans="1:1" x14ac:dyDescent="0.3">
      <c r="A40" t="str">
        <f t="shared" si="0"/>
        <v>(</v>
      </c>
    </row>
    <row r="41" spans="1:1" x14ac:dyDescent="0.3">
      <c r="A41" t="str">
        <f t="shared" si="0"/>
        <v>)</v>
      </c>
    </row>
    <row r="42" spans="1:1" x14ac:dyDescent="0.3">
      <c r="A42" t="str">
        <f t="shared" si="0"/>
        <v>*</v>
      </c>
    </row>
    <row r="43" spans="1:1" x14ac:dyDescent="0.3">
      <c r="A43" t="str">
        <f t="shared" si="0"/>
        <v>+</v>
      </c>
    </row>
    <row r="44" spans="1:1" x14ac:dyDescent="0.3">
      <c r="A44" t="str">
        <f t="shared" si="0"/>
        <v>,</v>
      </c>
    </row>
    <row r="45" spans="1:1" x14ac:dyDescent="0.3">
      <c r="A45" t="str">
        <f t="shared" si="0"/>
        <v>-</v>
      </c>
    </row>
    <row r="46" spans="1:1" x14ac:dyDescent="0.3">
      <c r="A46" t="str">
        <f t="shared" si="0"/>
        <v>.</v>
      </c>
    </row>
    <row r="47" spans="1:1" x14ac:dyDescent="0.3">
      <c r="A47" t="str">
        <f t="shared" si="0"/>
        <v>/</v>
      </c>
    </row>
    <row r="48" spans="1:1" x14ac:dyDescent="0.3">
      <c r="A48" t="str">
        <f t="shared" si="0"/>
        <v>0</v>
      </c>
    </row>
    <row r="49" spans="1:1" x14ac:dyDescent="0.3">
      <c r="A49" t="str">
        <f t="shared" si="0"/>
        <v>1</v>
      </c>
    </row>
    <row r="50" spans="1:1" x14ac:dyDescent="0.3">
      <c r="A50" t="str">
        <f t="shared" si="0"/>
        <v>2</v>
      </c>
    </row>
    <row r="51" spans="1:1" x14ac:dyDescent="0.3">
      <c r="A51" t="str">
        <f t="shared" si="0"/>
        <v>3</v>
      </c>
    </row>
    <row r="52" spans="1:1" x14ac:dyDescent="0.3">
      <c r="A52" t="str">
        <f t="shared" si="0"/>
        <v>4</v>
      </c>
    </row>
    <row r="53" spans="1:1" x14ac:dyDescent="0.3">
      <c r="A53" t="str">
        <f t="shared" si="0"/>
        <v>5</v>
      </c>
    </row>
    <row r="54" spans="1:1" x14ac:dyDescent="0.3">
      <c r="A54" t="str">
        <f t="shared" si="0"/>
        <v>6</v>
      </c>
    </row>
    <row r="55" spans="1:1" x14ac:dyDescent="0.3">
      <c r="A55" t="str">
        <f t="shared" si="0"/>
        <v>7</v>
      </c>
    </row>
    <row r="56" spans="1:1" x14ac:dyDescent="0.3">
      <c r="A56" t="str">
        <f t="shared" si="0"/>
        <v>8</v>
      </c>
    </row>
    <row r="57" spans="1:1" x14ac:dyDescent="0.3">
      <c r="A57" t="str">
        <f t="shared" si="0"/>
        <v>9</v>
      </c>
    </row>
    <row r="58" spans="1:1" x14ac:dyDescent="0.3">
      <c r="A58" t="str">
        <f t="shared" si="0"/>
        <v>:</v>
      </c>
    </row>
    <row r="59" spans="1:1" x14ac:dyDescent="0.3">
      <c r="A59" t="str">
        <f t="shared" si="0"/>
        <v>;</v>
      </c>
    </row>
    <row r="60" spans="1:1" x14ac:dyDescent="0.3">
      <c r="A60" t="str">
        <f t="shared" si="0"/>
        <v>&lt;</v>
      </c>
    </row>
    <row r="61" spans="1:1" x14ac:dyDescent="0.3">
      <c r="A61" t="str">
        <f t="shared" si="0"/>
        <v>=</v>
      </c>
    </row>
    <row r="62" spans="1:1" x14ac:dyDescent="0.3">
      <c r="A62" t="str">
        <f t="shared" si="0"/>
        <v>&gt;</v>
      </c>
    </row>
    <row r="63" spans="1:1" x14ac:dyDescent="0.3">
      <c r="A63" t="str">
        <f t="shared" si="0"/>
        <v>?</v>
      </c>
    </row>
    <row r="64" spans="1:1" x14ac:dyDescent="0.3">
      <c r="A64" t="str">
        <f t="shared" si="0"/>
        <v>@</v>
      </c>
    </row>
    <row r="65" spans="1:1" x14ac:dyDescent="0.3">
      <c r="A65" t="str">
        <f t="shared" si="0"/>
        <v>A</v>
      </c>
    </row>
    <row r="66" spans="1:1" x14ac:dyDescent="0.3">
      <c r="A66" t="str">
        <f t="shared" si="0"/>
        <v>B</v>
      </c>
    </row>
    <row r="67" spans="1:1" x14ac:dyDescent="0.3">
      <c r="A67" t="str">
        <f t="shared" si="0"/>
        <v>C</v>
      </c>
    </row>
    <row r="68" spans="1:1" x14ac:dyDescent="0.3">
      <c r="A68" t="str">
        <f t="shared" si="0"/>
        <v>D</v>
      </c>
    </row>
    <row r="69" spans="1:1" x14ac:dyDescent="0.3">
      <c r="A69" t="str">
        <f t="shared" si="0"/>
        <v>E</v>
      </c>
    </row>
    <row r="70" spans="1:1" x14ac:dyDescent="0.3">
      <c r="A70" t="str">
        <f t="shared" si="0"/>
        <v>F</v>
      </c>
    </row>
    <row r="71" spans="1:1" x14ac:dyDescent="0.3">
      <c r="A71" t="str">
        <f t="shared" si="0"/>
        <v>G</v>
      </c>
    </row>
    <row r="72" spans="1:1" x14ac:dyDescent="0.3">
      <c r="A72" t="str">
        <f t="shared" si="0"/>
        <v>H</v>
      </c>
    </row>
    <row r="73" spans="1:1" x14ac:dyDescent="0.3">
      <c r="A73" t="str">
        <f t="shared" si="0"/>
        <v>I</v>
      </c>
    </row>
    <row r="74" spans="1:1" x14ac:dyDescent="0.3">
      <c r="A74" t="str">
        <f t="shared" si="0"/>
        <v>J</v>
      </c>
    </row>
    <row r="75" spans="1:1" x14ac:dyDescent="0.3">
      <c r="A75" t="str">
        <f t="shared" si="0"/>
        <v>K</v>
      </c>
    </row>
    <row r="76" spans="1:1" x14ac:dyDescent="0.3">
      <c r="A76" t="str">
        <f t="shared" si="0"/>
        <v>L</v>
      </c>
    </row>
    <row r="77" spans="1:1" x14ac:dyDescent="0.3">
      <c r="A77" t="str">
        <f t="shared" si="0"/>
        <v>M</v>
      </c>
    </row>
    <row r="78" spans="1:1" x14ac:dyDescent="0.3">
      <c r="A78" t="str">
        <f t="shared" si="0"/>
        <v>N</v>
      </c>
    </row>
    <row r="79" spans="1:1" x14ac:dyDescent="0.3">
      <c r="A79" t="str">
        <f t="shared" si="0"/>
        <v>O</v>
      </c>
    </row>
    <row r="80" spans="1:1" x14ac:dyDescent="0.3">
      <c r="A80" t="str">
        <f t="shared" si="0"/>
        <v>P</v>
      </c>
    </row>
    <row r="81" spans="1:1" x14ac:dyDescent="0.3">
      <c r="A81" t="str">
        <f t="shared" si="0"/>
        <v>Q</v>
      </c>
    </row>
    <row r="82" spans="1:1" x14ac:dyDescent="0.3">
      <c r="A82" t="str">
        <f t="shared" si="0"/>
        <v>R</v>
      </c>
    </row>
    <row r="83" spans="1:1" x14ac:dyDescent="0.3">
      <c r="A83" t="str">
        <f t="shared" si="0"/>
        <v>S</v>
      </c>
    </row>
    <row r="84" spans="1:1" x14ac:dyDescent="0.3">
      <c r="A84" t="str">
        <f t="shared" ref="A84:A147" si="1">CHAR(ROW(B84))</f>
        <v>T</v>
      </c>
    </row>
    <row r="85" spans="1:1" x14ac:dyDescent="0.3">
      <c r="A85" t="str">
        <f t="shared" si="1"/>
        <v>U</v>
      </c>
    </row>
    <row r="86" spans="1:1" x14ac:dyDescent="0.3">
      <c r="A86" t="str">
        <f t="shared" si="1"/>
        <v>V</v>
      </c>
    </row>
    <row r="87" spans="1:1" x14ac:dyDescent="0.3">
      <c r="A87" t="str">
        <f t="shared" si="1"/>
        <v>W</v>
      </c>
    </row>
    <row r="88" spans="1:1" x14ac:dyDescent="0.3">
      <c r="A88" t="str">
        <f t="shared" si="1"/>
        <v>X</v>
      </c>
    </row>
    <row r="89" spans="1:1" x14ac:dyDescent="0.3">
      <c r="A89" t="str">
        <f t="shared" si="1"/>
        <v>Y</v>
      </c>
    </row>
    <row r="90" spans="1:1" x14ac:dyDescent="0.3">
      <c r="A90" t="str">
        <f t="shared" si="1"/>
        <v>Z</v>
      </c>
    </row>
    <row r="91" spans="1:1" x14ac:dyDescent="0.3">
      <c r="A91" t="str">
        <f t="shared" si="1"/>
        <v>[</v>
      </c>
    </row>
    <row r="92" spans="1:1" x14ac:dyDescent="0.3">
      <c r="A92" t="str">
        <f t="shared" si="1"/>
        <v>\</v>
      </c>
    </row>
    <row r="93" spans="1:1" x14ac:dyDescent="0.3">
      <c r="A93" t="str">
        <f t="shared" si="1"/>
        <v>]</v>
      </c>
    </row>
    <row r="94" spans="1:1" x14ac:dyDescent="0.3">
      <c r="A94" t="str">
        <f t="shared" si="1"/>
        <v>^</v>
      </c>
    </row>
    <row r="95" spans="1:1" x14ac:dyDescent="0.3">
      <c r="A95" t="str">
        <f t="shared" si="1"/>
        <v>_</v>
      </c>
    </row>
    <row r="96" spans="1:1" x14ac:dyDescent="0.3">
      <c r="A96" t="str">
        <f t="shared" si="1"/>
        <v>`</v>
      </c>
    </row>
    <row r="97" spans="1:1" x14ac:dyDescent="0.3">
      <c r="A97" t="str">
        <f t="shared" si="1"/>
        <v>a</v>
      </c>
    </row>
    <row r="98" spans="1:1" x14ac:dyDescent="0.3">
      <c r="A98" t="str">
        <f t="shared" si="1"/>
        <v>b</v>
      </c>
    </row>
    <row r="99" spans="1:1" x14ac:dyDescent="0.3">
      <c r="A99" t="str">
        <f t="shared" si="1"/>
        <v>c</v>
      </c>
    </row>
    <row r="100" spans="1:1" x14ac:dyDescent="0.3">
      <c r="A100" t="str">
        <f t="shared" si="1"/>
        <v>d</v>
      </c>
    </row>
    <row r="101" spans="1:1" x14ac:dyDescent="0.3">
      <c r="A101" t="str">
        <f t="shared" si="1"/>
        <v>e</v>
      </c>
    </row>
    <row r="102" spans="1:1" x14ac:dyDescent="0.3">
      <c r="A102" t="str">
        <f t="shared" si="1"/>
        <v>f</v>
      </c>
    </row>
    <row r="103" spans="1:1" x14ac:dyDescent="0.3">
      <c r="A103" t="str">
        <f t="shared" si="1"/>
        <v>g</v>
      </c>
    </row>
    <row r="104" spans="1:1" x14ac:dyDescent="0.3">
      <c r="A104" t="str">
        <f t="shared" si="1"/>
        <v>h</v>
      </c>
    </row>
    <row r="105" spans="1:1" x14ac:dyDescent="0.3">
      <c r="A105" t="str">
        <f t="shared" si="1"/>
        <v>i</v>
      </c>
    </row>
    <row r="106" spans="1:1" x14ac:dyDescent="0.3">
      <c r="A106" t="str">
        <f t="shared" si="1"/>
        <v>j</v>
      </c>
    </row>
    <row r="107" spans="1:1" x14ac:dyDescent="0.3">
      <c r="A107" t="str">
        <f t="shared" si="1"/>
        <v>k</v>
      </c>
    </row>
    <row r="108" spans="1:1" x14ac:dyDescent="0.3">
      <c r="A108" t="str">
        <f t="shared" si="1"/>
        <v>l</v>
      </c>
    </row>
    <row r="109" spans="1:1" x14ac:dyDescent="0.3">
      <c r="A109" t="str">
        <f t="shared" si="1"/>
        <v>m</v>
      </c>
    </row>
    <row r="110" spans="1:1" x14ac:dyDescent="0.3">
      <c r="A110" t="str">
        <f t="shared" si="1"/>
        <v>n</v>
      </c>
    </row>
    <row r="111" spans="1:1" x14ac:dyDescent="0.3">
      <c r="A111" t="str">
        <f t="shared" si="1"/>
        <v>o</v>
      </c>
    </row>
    <row r="112" spans="1:1" x14ac:dyDescent="0.3">
      <c r="A112" t="str">
        <f t="shared" si="1"/>
        <v>p</v>
      </c>
    </row>
    <row r="113" spans="1:1" x14ac:dyDescent="0.3">
      <c r="A113" t="str">
        <f t="shared" si="1"/>
        <v>q</v>
      </c>
    </row>
    <row r="114" spans="1:1" x14ac:dyDescent="0.3">
      <c r="A114" t="str">
        <f t="shared" si="1"/>
        <v>r</v>
      </c>
    </row>
    <row r="115" spans="1:1" x14ac:dyDescent="0.3">
      <c r="A115" t="str">
        <f t="shared" si="1"/>
        <v>s</v>
      </c>
    </row>
    <row r="116" spans="1:1" x14ac:dyDescent="0.3">
      <c r="A116" t="str">
        <f t="shared" si="1"/>
        <v>t</v>
      </c>
    </row>
    <row r="117" spans="1:1" x14ac:dyDescent="0.3">
      <c r="A117" t="str">
        <f t="shared" si="1"/>
        <v>u</v>
      </c>
    </row>
    <row r="118" spans="1:1" x14ac:dyDescent="0.3">
      <c r="A118" t="str">
        <f t="shared" si="1"/>
        <v>v</v>
      </c>
    </row>
    <row r="119" spans="1:1" x14ac:dyDescent="0.3">
      <c r="A119" t="str">
        <f t="shared" si="1"/>
        <v>w</v>
      </c>
    </row>
    <row r="120" spans="1:1" x14ac:dyDescent="0.3">
      <c r="A120" t="str">
        <f t="shared" si="1"/>
        <v>x</v>
      </c>
    </row>
    <row r="121" spans="1:1" x14ac:dyDescent="0.3">
      <c r="A121" t="str">
        <f t="shared" si="1"/>
        <v>y</v>
      </c>
    </row>
    <row r="122" spans="1:1" x14ac:dyDescent="0.3">
      <c r="A122" t="str">
        <f t="shared" si="1"/>
        <v>z</v>
      </c>
    </row>
    <row r="123" spans="1:1" x14ac:dyDescent="0.3">
      <c r="A123" t="str">
        <f t="shared" si="1"/>
        <v>{</v>
      </c>
    </row>
    <row r="124" spans="1:1" x14ac:dyDescent="0.3">
      <c r="A124" t="str">
        <f t="shared" si="1"/>
        <v>|</v>
      </c>
    </row>
    <row r="125" spans="1:1" x14ac:dyDescent="0.3">
      <c r="A125" t="str">
        <f t="shared" si="1"/>
        <v>}</v>
      </c>
    </row>
    <row r="126" spans="1:1" x14ac:dyDescent="0.3">
      <c r="A126" t="str">
        <f t="shared" si="1"/>
        <v>~</v>
      </c>
    </row>
    <row r="127" spans="1:1" x14ac:dyDescent="0.3">
      <c r="A127" t="str">
        <f t="shared" si="1"/>
        <v></v>
      </c>
    </row>
    <row r="128" spans="1:1" x14ac:dyDescent="0.3">
      <c r="A128" t="str">
        <f t="shared" si="1"/>
        <v>€</v>
      </c>
    </row>
    <row r="129" spans="1:1" x14ac:dyDescent="0.3">
      <c r="A129" t="str">
        <f t="shared" si="1"/>
        <v></v>
      </c>
    </row>
    <row r="130" spans="1:1" x14ac:dyDescent="0.3">
      <c r="A130" t="str">
        <f t="shared" si="1"/>
        <v>‚</v>
      </c>
    </row>
    <row r="131" spans="1:1" x14ac:dyDescent="0.3">
      <c r="A131" t="str">
        <f t="shared" si="1"/>
        <v>ƒ</v>
      </c>
    </row>
    <row r="132" spans="1:1" x14ac:dyDescent="0.3">
      <c r="A132" t="str">
        <f t="shared" si="1"/>
        <v>„</v>
      </c>
    </row>
    <row r="133" spans="1:1" x14ac:dyDescent="0.3">
      <c r="A133" t="str">
        <f t="shared" si="1"/>
        <v>…</v>
      </c>
    </row>
    <row r="134" spans="1:1" x14ac:dyDescent="0.3">
      <c r="A134" t="str">
        <f t="shared" si="1"/>
        <v>†</v>
      </c>
    </row>
    <row r="135" spans="1:1" x14ac:dyDescent="0.3">
      <c r="A135" t="str">
        <f t="shared" si="1"/>
        <v>‡</v>
      </c>
    </row>
    <row r="136" spans="1:1" x14ac:dyDescent="0.3">
      <c r="A136" t="str">
        <f t="shared" si="1"/>
        <v>ˆ</v>
      </c>
    </row>
    <row r="137" spans="1:1" x14ac:dyDescent="0.3">
      <c r="A137" t="str">
        <f t="shared" si="1"/>
        <v>‰</v>
      </c>
    </row>
    <row r="138" spans="1:1" x14ac:dyDescent="0.3">
      <c r="A138" t="str">
        <f t="shared" si="1"/>
        <v>Š</v>
      </c>
    </row>
    <row r="139" spans="1:1" x14ac:dyDescent="0.3">
      <c r="A139" t="str">
        <f t="shared" si="1"/>
        <v>‹</v>
      </c>
    </row>
    <row r="140" spans="1:1" x14ac:dyDescent="0.3">
      <c r="A140" t="str">
        <f t="shared" si="1"/>
        <v>Œ</v>
      </c>
    </row>
    <row r="141" spans="1:1" x14ac:dyDescent="0.3">
      <c r="A141" t="str">
        <f t="shared" si="1"/>
        <v></v>
      </c>
    </row>
    <row r="142" spans="1:1" x14ac:dyDescent="0.3">
      <c r="A142" t="str">
        <f t="shared" si="1"/>
        <v>Ž</v>
      </c>
    </row>
    <row r="143" spans="1:1" x14ac:dyDescent="0.3">
      <c r="A143" t="str">
        <f t="shared" si="1"/>
        <v></v>
      </c>
    </row>
    <row r="144" spans="1:1" x14ac:dyDescent="0.3">
      <c r="A144" t="str">
        <f t="shared" si="1"/>
        <v></v>
      </c>
    </row>
    <row r="145" spans="1:1" x14ac:dyDescent="0.3">
      <c r="A145" t="str">
        <f t="shared" si="1"/>
        <v>‘</v>
      </c>
    </row>
    <row r="146" spans="1:1" x14ac:dyDescent="0.3">
      <c r="A146" t="str">
        <f t="shared" si="1"/>
        <v>’</v>
      </c>
    </row>
    <row r="147" spans="1:1" x14ac:dyDescent="0.3">
      <c r="A147" t="str">
        <f t="shared" si="1"/>
        <v>“</v>
      </c>
    </row>
    <row r="148" spans="1:1" x14ac:dyDescent="0.3">
      <c r="A148" t="str">
        <f t="shared" ref="A148:A159" si="2">CHAR(ROW(B148))</f>
        <v>”</v>
      </c>
    </row>
    <row r="149" spans="1:1" x14ac:dyDescent="0.3">
      <c r="A149" t="str">
        <f t="shared" si="2"/>
        <v>•</v>
      </c>
    </row>
    <row r="150" spans="1:1" x14ac:dyDescent="0.3">
      <c r="A150" t="str">
        <f t="shared" si="2"/>
        <v>–</v>
      </c>
    </row>
    <row r="151" spans="1:1" x14ac:dyDescent="0.3">
      <c r="A151" t="str">
        <f t="shared" si="2"/>
        <v>—</v>
      </c>
    </row>
    <row r="152" spans="1:1" x14ac:dyDescent="0.3">
      <c r="A152" t="str">
        <f t="shared" si="2"/>
        <v>˜</v>
      </c>
    </row>
    <row r="153" spans="1:1" x14ac:dyDescent="0.3">
      <c r="A153" t="str">
        <f t="shared" si="2"/>
        <v>™</v>
      </c>
    </row>
    <row r="154" spans="1:1" x14ac:dyDescent="0.3">
      <c r="A154" t="str">
        <f t="shared" si="2"/>
        <v>š</v>
      </c>
    </row>
    <row r="155" spans="1:1" x14ac:dyDescent="0.3">
      <c r="A155" t="str">
        <f t="shared" si="2"/>
        <v>›</v>
      </c>
    </row>
    <row r="156" spans="1:1" x14ac:dyDescent="0.3">
      <c r="A156" t="str">
        <f t="shared" si="2"/>
        <v>œ</v>
      </c>
    </row>
    <row r="157" spans="1:1" x14ac:dyDescent="0.3">
      <c r="A157" t="str">
        <f t="shared" si="2"/>
        <v></v>
      </c>
    </row>
    <row r="158" spans="1:1" x14ac:dyDescent="0.3">
      <c r="A158" t="str">
        <f t="shared" si="2"/>
        <v>ž</v>
      </c>
    </row>
    <row r="159" spans="1:1" x14ac:dyDescent="0.3">
      <c r="A159" t="str">
        <f t="shared" si="2"/>
        <v>Ÿ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1E36-282B-4852-8EA9-8F2A38E4FA0D}">
  <dimension ref="A3:J16"/>
  <sheetViews>
    <sheetView workbookViewId="0">
      <selection activeCell="H13" sqref="H13"/>
    </sheetView>
  </sheetViews>
  <sheetFormatPr baseColWidth="10" defaultRowHeight="14.4" x14ac:dyDescent="0.3"/>
  <cols>
    <col min="3" max="3" width="27.33203125" customWidth="1"/>
    <col min="5" max="5" width="2.21875" customWidth="1"/>
    <col min="6" max="6" width="18.6640625" bestFit="1" customWidth="1"/>
    <col min="7" max="7" width="18.109375" customWidth="1"/>
  </cols>
  <sheetData>
    <row r="3" spans="1:10" ht="18" x14ac:dyDescent="0.35">
      <c r="A3" s="57" t="s">
        <v>126</v>
      </c>
      <c r="B3" s="57"/>
      <c r="C3" s="57"/>
      <c r="D3" s="57"/>
      <c r="F3" s="57" t="s">
        <v>139</v>
      </c>
      <c r="G3" s="57"/>
      <c r="H3" s="57"/>
      <c r="I3" s="57"/>
      <c r="J3" s="57"/>
    </row>
    <row r="6" spans="1:10" x14ac:dyDescent="0.3">
      <c r="A6" s="56" t="s">
        <v>1</v>
      </c>
      <c r="B6" s="56" t="s">
        <v>137</v>
      </c>
      <c r="C6" s="56" t="s">
        <v>138</v>
      </c>
      <c r="F6" s="58" t="s">
        <v>63</v>
      </c>
      <c r="G6" s="58" t="s">
        <v>140</v>
      </c>
    </row>
    <row r="7" spans="1:10" x14ac:dyDescent="0.3">
      <c r="A7" s="1" t="s">
        <v>127</v>
      </c>
      <c r="B7" s="1" t="s">
        <v>128</v>
      </c>
      <c r="C7" s="1"/>
      <c r="F7" s="1" t="s">
        <v>116</v>
      </c>
      <c r="G7" s="1"/>
    </row>
    <row r="8" spans="1:10" x14ac:dyDescent="0.3">
      <c r="A8" s="1" t="s">
        <v>129</v>
      </c>
      <c r="B8" s="1" t="s">
        <v>130</v>
      </c>
      <c r="C8" s="1"/>
      <c r="F8" s="1" t="s">
        <v>117</v>
      </c>
      <c r="G8" s="1"/>
    </row>
    <row r="9" spans="1:10" x14ac:dyDescent="0.3">
      <c r="A9" s="1" t="s">
        <v>131</v>
      </c>
      <c r="B9" s="1" t="s">
        <v>132</v>
      </c>
      <c r="C9" s="1"/>
      <c r="F9" s="1" t="s">
        <v>118</v>
      </c>
      <c r="G9" s="1"/>
    </row>
    <row r="10" spans="1:10" x14ac:dyDescent="0.3">
      <c r="A10" s="1" t="s">
        <v>133</v>
      </c>
      <c r="B10" s="1" t="s">
        <v>134</v>
      </c>
      <c r="C10" s="1"/>
      <c r="F10" s="1" t="s">
        <v>119</v>
      </c>
      <c r="G10" s="1"/>
    </row>
    <row r="11" spans="1:10" x14ac:dyDescent="0.3">
      <c r="A11" s="1" t="s">
        <v>135</v>
      </c>
      <c r="B11" s="1" t="s">
        <v>136</v>
      </c>
      <c r="C11" s="1"/>
      <c r="F11" s="1" t="s">
        <v>120</v>
      </c>
      <c r="G11" s="1"/>
    </row>
    <row r="12" spans="1:10" x14ac:dyDescent="0.3">
      <c r="F12" s="1" t="s">
        <v>121</v>
      </c>
      <c r="G12" s="1"/>
    </row>
    <row r="13" spans="1:10" x14ac:dyDescent="0.3">
      <c r="F13" s="1" t="s">
        <v>122</v>
      </c>
      <c r="G13" s="1"/>
    </row>
    <row r="14" spans="1:10" x14ac:dyDescent="0.3">
      <c r="F14" s="1" t="s">
        <v>123</v>
      </c>
      <c r="G14" s="1"/>
    </row>
    <row r="15" spans="1:10" x14ac:dyDescent="0.3">
      <c r="F15" s="1" t="s">
        <v>124</v>
      </c>
      <c r="G15" s="1"/>
    </row>
    <row r="16" spans="1:10" x14ac:dyDescent="0.3">
      <c r="F16" s="1" t="s">
        <v>125</v>
      </c>
      <c r="G16" s="1"/>
    </row>
  </sheetData>
  <mergeCells count="2">
    <mergeCell ref="A3:D3"/>
    <mergeCell ref="F3:J3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C5C99-3BDF-4810-A270-76B44B5D26C2}">
  <dimension ref="A1:D7"/>
  <sheetViews>
    <sheetView workbookViewId="0">
      <selection activeCell="A19" sqref="A19"/>
    </sheetView>
  </sheetViews>
  <sheetFormatPr baseColWidth="10" defaultRowHeight="14.4" x14ac:dyDescent="0.3"/>
  <cols>
    <col min="1" max="1" width="38" bestFit="1" customWidth="1"/>
    <col min="4" max="4" width="15.44140625" customWidth="1"/>
  </cols>
  <sheetData>
    <row r="1" spans="1:4" x14ac:dyDescent="0.3">
      <c r="A1" s="48" t="s">
        <v>59</v>
      </c>
      <c r="B1" s="48"/>
      <c r="C1" s="48"/>
      <c r="D1" s="48"/>
    </row>
    <row r="3" spans="1:4" x14ac:dyDescent="0.3">
      <c r="B3" s="1" t="s">
        <v>55</v>
      </c>
      <c r="C3" s="1" t="s">
        <v>56</v>
      </c>
    </row>
    <row r="4" spans="1:4" x14ac:dyDescent="0.3">
      <c r="A4" s="1" t="s">
        <v>51</v>
      </c>
      <c r="B4" s="1">
        <f>FIND("troi",A4)</f>
        <v>5</v>
      </c>
      <c r="C4" s="1">
        <f>SEARCH("troi",A4,1)</f>
        <v>5</v>
      </c>
    </row>
    <row r="5" spans="1:4" x14ac:dyDescent="0.3">
      <c r="A5" s="1" t="s">
        <v>52</v>
      </c>
      <c r="B5" s="1">
        <f t="shared" ref="B5:B7" si="0">FIND("troi",A5,1)</f>
        <v>15</v>
      </c>
      <c r="C5" s="1">
        <f t="shared" ref="C5:C7" si="1">SEARCH("troi",A5,1)</f>
        <v>15</v>
      </c>
    </row>
    <row r="6" spans="1:4" x14ac:dyDescent="0.3">
      <c r="A6" s="1" t="s">
        <v>53</v>
      </c>
      <c r="B6" s="1">
        <f t="shared" si="0"/>
        <v>37</v>
      </c>
      <c r="C6" s="1">
        <f t="shared" si="1"/>
        <v>37</v>
      </c>
    </row>
    <row r="7" spans="1:4" x14ac:dyDescent="0.3">
      <c r="A7" s="1" t="s">
        <v>54</v>
      </c>
      <c r="B7" s="1" t="e">
        <f t="shared" si="0"/>
        <v>#VALUE!</v>
      </c>
      <c r="C7" s="1">
        <f t="shared" si="1"/>
        <v>1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50A68-D48B-42B3-B124-E5E63566EA76}">
  <dimension ref="A8:AD34"/>
  <sheetViews>
    <sheetView topLeftCell="C4" workbookViewId="0">
      <selection activeCell="AG22" sqref="AG22"/>
    </sheetView>
  </sheetViews>
  <sheetFormatPr baseColWidth="10" defaultRowHeight="14.4" x14ac:dyDescent="0.3"/>
  <cols>
    <col min="1" max="1" width="36.6640625" bestFit="1" customWidth="1"/>
    <col min="2" max="2" width="23.44140625" customWidth="1"/>
    <col min="3" max="3" width="17.109375" customWidth="1"/>
    <col min="4" max="4" width="12.6640625" bestFit="1" customWidth="1"/>
    <col min="5" max="30" width="3.33203125" customWidth="1"/>
  </cols>
  <sheetData>
    <row r="8" spans="1:30" x14ac:dyDescent="0.3">
      <c r="J8" s="50" t="s">
        <v>106</v>
      </c>
      <c r="K8" s="51"/>
      <c r="L8" s="51"/>
      <c r="M8" s="51"/>
      <c r="N8" s="51"/>
      <c r="O8" s="51"/>
      <c r="P8" s="52"/>
      <c r="Q8" s="27">
        <f>SEARCH("#",A13,1)-2</f>
        <v>10</v>
      </c>
      <c r="U8" s="28" t="s">
        <v>107</v>
      </c>
      <c r="V8" t="s">
        <v>108</v>
      </c>
      <c r="AA8" t="s">
        <v>109</v>
      </c>
    </row>
    <row r="9" spans="1:30" x14ac:dyDescent="0.3">
      <c r="L9" s="53" t="s">
        <v>110</v>
      </c>
      <c r="M9" s="54"/>
      <c r="N9" s="54"/>
      <c r="O9" s="54"/>
      <c r="P9" s="54"/>
      <c r="Q9" s="55"/>
      <c r="R9" s="55"/>
      <c r="S9" s="29">
        <f>SEARCH("#",A13,1)</f>
        <v>12</v>
      </c>
      <c r="U9" s="28" t="s">
        <v>107</v>
      </c>
      <c r="V9" t="s">
        <v>111</v>
      </c>
      <c r="AA9" t="s">
        <v>112</v>
      </c>
    </row>
    <row r="10" spans="1:30" x14ac:dyDescent="0.3">
      <c r="M10" s="50" t="s">
        <v>113</v>
      </c>
      <c r="N10" s="50"/>
      <c r="O10" s="50"/>
      <c r="P10" s="50"/>
      <c r="Q10" s="50"/>
      <c r="R10" s="50"/>
      <c r="S10" s="50"/>
      <c r="T10" s="30">
        <f>SEARCH("#",A13,1)+1</f>
        <v>13</v>
      </c>
      <c r="U10" s="28" t="s">
        <v>107</v>
      </c>
      <c r="V10" t="s">
        <v>114</v>
      </c>
      <c r="AA10" t="s">
        <v>115</v>
      </c>
    </row>
    <row r="11" spans="1:30" x14ac:dyDescent="0.3">
      <c r="Q11" s="27"/>
      <c r="S11" s="29"/>
      <c r="T11" s="30"/>
    </row>
    <row r="12" spans="1:30" x14ac:dyDescent="0.3">
      <c r="A12" s="1" t="s">
        <v>61</v>
      </c>
      <c r="B12" s="1" t="s">
        <v>62</v>
      </c>
      <c r="C12" s="1" t="s">
        <v>63</v>
      </c>
      <c r="H12" s="12">
        <v>1</v>
      </c>
      <c r="I12" s="12">
        <v>2</v>
      </c>
      <c r="J12" s="12">
        <v>3</v>
      </c>
      <c r="K12" s="12">
        <v>4</v>
      </c>
      <c r="L12" s="12">
        <v>5</v>
      </c>
      <c r="M12" s="12">
        <v>6</v>
      </c>
      <c r="N12" s="12">
        <v>7</v>
      </c>
      <c r="O12" s="12">
        <v>8</v>
      </c>
      <c r="P12" s="12">
        <v>9</v>
      </c>
      <c r="Q12" s="12">
        <v>10</v>
      </c>
      <c r="R12" s="12">
        <v>11</v>
      </c>
      <c r="S12" s="12">
        <v>12</v>
      </c>
      <c r="T12" s="12">
        <v>13</v>
      </c>
      <c r="U12" s="12">
        <v>14</v>
      </c>
      <c r="V12" s="12">
        <v>15</v>
      </c>
      <c r="W12" s="12">
        <v>16</v>
      </c>
      <c r="X12" s="12">
        <v>17</v>
      </c>
      <c r="Y12" s="12">
        <v>18</v>
      </c>
      <c r="Z12" s="12">
        <v>19</v>
      </c>
      <c r="AA12" s="12">
        <v>20</v>
      </c>
      <c r="AB12" s="12">
        <v>21</v>
      </c>
      <c r="AC12" s="12">
        <v>22</v>
      </c>
      <c r="AD12" s="12">
        <v>23</v>
      </c>
    </row>
    <row r="13" spans="1:30" x14ac:dyDescent="0.3">
      <c r="A13" s="1" t="s">
        <v>65</v>
      </c>
      <c r="B13" s="1" t="str">
        <f>MID(A13,1,SEARCH("#",A13,1)-2)</f>
        <v>Isolateurs</v>
      </c>
      <c r="C13" s="1" t="str">
        <f>MID(A13,SEARCH("#",A13,1),LEN(A13))</f>
        <v>#124-TD45-87</v>
      </c>
      <c r="H13" s="4" t="s">
        <v>70</v>
      </c>
      <c r="I13" s="4" t="s">
        <v>71</v>
      </c>
      <c r="J13" s="4" t="s">
        <v>72</v>
      </c>
      <c r="K13" s="4" t="s">
        <v>35</v>
      </c>
      <c r="L13" s="4" t="s">
        <v>24</v>
      </c>
      <c r="M13" s="4" t="s">
        <v>73</v>
      </c>
      <c r="N13" s="4" t="s">
        <v>23</v>
      </c>
      <c r="O13" s="4" t="s">
        <v>74</v>
      </c>
      <c r="P13" s="4" t="s">
        <v>75</v>
      </c>
      <c r="Q13" s="4" t="s">
        <v>71</v>
      </c>
      <c r="R13" s="4"/>
      <c r="S13" s="4" t="s">
        <v>76</v>
      </c>
      <c r="T13" s="4">
        <v>1</v>
      </c>
      <c r="U13" s="4">
        <v>2</v>
      </c>
      <c r="V13" s="4">
        <v>4</v>
      </c>
      <c r="W13" s="4" t="s">
        <v>77</v>
      </c>
      <c r="X13" s="4" t="s">
        <v>78</v>
      </c>
      <c r="Y13" s="4" t="s">
        <v>31</v>
      </c>
      <c r="Z13" s="4">
        <v>4</v>
      </c>
      <c r="AA13" s="4">
        <v>5</v>
      </c>
      <c r="AB13" s="4" t="s">
        <v>77</v>
      </c>
      <c r="AC13" s="4">
        <v>8</v>
      </c>
      <c r="AD13" s="4">
        <v>7</v>
      </c>
    </row>
    <row r="14" spans="1:30" x14ac:dyDescent="0.3">
      <c r="A14" s="1" t="s">
        <v>60</v>
      </c>
      <c r="B14" s="1"/>
      <c r="C14" s="1"/>
    </row>
    <row r="15" spans="1:30" x14ac:dyDescent="0.3">
      <c r="A15" s="1" t="s">
        <v>64</v>
      </c>
      <c r="B15" s="1"/>
      <c r="C15" s="1"/>
    </row>
    <row r="29" spans="1:18" ht="23.4" x14ac:dyDescent="0.45">
      <c r="A29" s="49" t="s">
        <v>103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</row>
    <row r="30" spans="1:18" x14ac:dyDescent="0.3">
      <c r="A30" s="14"/>
      <c r="B30" s="14"/>
      <c r="C30" s="14"/>
      <c r="D30" s="14"/>
    </row>
    <row r="31" spans="1:18" x14ac:dyDescent="0.3">
      <c r="A31" s="25" t="s">
        <v>102</v>
      </c>
      <c r="B31" s="25" t="s">
        <v>101</v>
      </c>
      <c r="C31" s="25" t="s">
        <v>100</v>
      </c>
    </row>
    <row r="32" spans="1:18" x14ac:dyDescent="0.3">
      <c r="A32" s="24" t="s">
        <v>99</v>
      </c>
      <c r="B32" s="24"/>
      <c r="C32" s="24"/>
    </row>
    <row r="33" spans="1:3" x14ac:dyDescent="0.3">
      <c r="A33" s="24" t="s">
        <v>98</v>
      </c>
      <c r="B33" s="24"/>
      <c r="C33" s="24"/>
    </row>
    <row r="34" spans="1:3" x14ac:dyDescent="0.3">
      <c r="A34" s="24" t="s">
        <v>97</v>
      </c>
      <c r="B34" s="24"/>
      <c r="C34" s="24"/>
    </row>
  </sheetData>
  <mergeCells count="4">
    <mergeCell ref="A29:R29"/>
    <mergeCell ref="J8:P8"/>
    <mergeCell ref="L9:R9"/>
    <mergeCell ref="M10:S10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001D8-9E82-43B5-AB4F-E28494D9294D}">
  <dimension ref="A1:B9"/>
  <sheetViews>
    <sheetView workbookViewId="0">
      <selection activeCell="B21" sqref="B21"/>
    </sheetView>
  </sheetViews>
  <sheetFormatPr baseColWidth="10" defaultRowHeight="14.4" x14ac:dyDescent="0.3"/>
  <cols>
    <col min="1" max="1" width="26.88671875" customWidth="1"/>
  </cols>
  <sheetData>
    <row r="1" spans="1:2" x14ac:dyDescent="0.3">
      <c r="A1" s="60" t="s">
        <v>0</v>
      </c>
      <c r="B1" s="60" t="s">
        <v>16</v>
      </c>
    </row>
    <row r="2" spans="1:2" x14ac:dyDescent="0.3">
      <c r="A2" s="2" t="s">
        <v>2</v>
      </c>
      <c r="B2" s="1"/>
    </row>
    <row r="3" spans="1:2" x14ac:dyDescent="0.3">
      <c r="A3" s="2" t="s">
        <v>3</v>
      </c>
      <c r="B3" s="1"/>
    </row>
    <row r="4" spans="1:2" x14ac:dyDescent="0.3">
      <c r="A4" s="2" t="s">
        <v>4</v>
      </c>
      <c r="B4" s="1"/>
    </row>
    <row r="5" spans="1:2" x14ac:dyDescent="0.3">
      <c r="A5" s="2" t="s">
        <v>5</v>
      </c>
      <c r="B5" s="1"/>
    </row>
    <row r="6" spans="1:2" x14ac:dyDescent="0.3">
      <c r="A6" s="2" t="s">
        <v>6</v>
      </c>
      <c r="B6" s="1"/>
    </row>
    <row r="7" spans="1:2" x14ac:dyDescent="0.3">
      <c r="A7" s="2" t="s">
        <v>7</v>
      </c>
      <c r="B7" s="1"/>
    </row>
    <row r="8" spans="1:2" x14ac:dyDescent="0.3">
      <c r="A8" s="2" t="s">
        <v>8</v>
      </c>
      <c r="B8" s="1"/>
    </row>
    <row r="9" spans="1:2" x14ac:dyDescent="0.3">
      <c r="A9" s="2" t="s">
        <v>9</v>
      </c>
      <c r="B9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E8F5C-8B00-4AF7-86D1-DFDC0E66BDC3}">
  <dimension ref="A1:I44"/>
  <sheetViews>
    <sheetView workbookViewId="0">
      <selection activeCell="K15" sqref="K15"/>
    </sheetView>
  </sheetViews>
  <sheetFormatPr baseColWidth="10" defaultRowHeight="14.4" x14ac:dyDescent="0.3"/>
  <cols>
    <col min="1" max="1" width="17.44140625" customWidth="1"/>
    <col min="2" max="2" width="12.44140625" bestFit="1" customWidth="1"/>
    <col min="3" max="3" width="24.88671875" customWidth="1"/>
  </cols>
  <sheetData>
    <row r="1" spans="1:9" ht="21" x14ac:dyDescent="0.4">
      <c r="A1" s="35" t="s">
        <v>88</v>
      </c>
      <c r="B1" s="35"/>
      <c r="C1" s="35"/>
      <c r="D1" s="35"/>
      <c r="E1" s="35"/>
      <c r="F1" s="35"/>
      <c r="G1" s="35"/>
      <c r="H1" s="35"/>
      <c r="I1" s="35"/>
    </row>
    <row r="2" spans="1:9" ht="21" x14ac:dyDescent="0.4">
      <c r="A2" s="26"/>
      <c r="B2" s="26"/>
      <c r="C2" s="26"/>
      <c r="D2" s="26"/>
      <c r="E2" s="26"/>
      <c r="F2" s="26"/>
      <c r="G2" s="26"/>
      <c r="H2" s="26"/>
      <c r="I2" s="26"/>
    </row>
    <row r="3" spans="1:9" ht="21" x14ac:dyDescent="0.4">
      <c r="A3" s="44" t="s">
        <v>105</v>
      </c>
      <c r="B3" s="44"/>
      <c r="C3" s="44"/>
      <c r="D3" s="26"/>
      <c r="E3" s="26"/>
      <c r="F3" s="26"/>
      <c r="G3" s="26"/>
      <c r="H3" s="26"/>
      <c r="I3" s="26"/>
    </row>
    <row r="4" spans="1:9" x14ac:dyDescent="0.3">
      <c r="A4" s="44"/>
      <c r="B4" s="44"/>
      <c r="C4" s="44"/>
    </row>
    <row r="5" spans="1:9" x14ac:dyDescent="0.3">
      <c r="A5" s="11" t="s">
        <v>66</v>
      </c>
      <c r="B5" s="11" t="s">
        <v>141</v>
      </c>
      <c r="C5" s="11" t="s">
        <v>87</v>
      </c>
    </row>
    <row r="6" spans="1:9" x14ac:dyDescent="0.3">
      <c r="A6" s="15">
        <v>43470</v>
      </c>
      <c r="B6" s="16"/>
      <c r="C6" s="16"/>
    </row>
    <row r="7" spans="1:9" x14ac:dyDescent="0.3">
      <c r="A7" s="8">
        <v>43724</v>
      </c>
      <c r="B7" s="1"/>
      <c r="C7" s="1"/>
    </row>
    <row r="8" spans="1:9" x14ac:dyDescent="0.3">
      <c r="A8" s="8">
        <v>44086</v>
      </c>
      <c r="B8" s="1"/>
      <c r="C8" s="1"/>
    </row>
    <row r="9" spans="1:9" x14ac:dyDescent="0.3">
      <c r="A9" s="8">
        <v>774181</v>
      </c>
      <c r="B9" s="1"/>
      <c r="C9" s="1"/>
    </row>
    <row r="12" spans="1:9" x14ac:dyDescent="0.3">
      <c r="A12" s="31" t="s">
        <v>86</v>
      </c>
      <c r="B12" s="31"/>
      <c r="C12" s="31"/>
    </row>
    <row r="13" spans="1:9" x14ac:dyDescent="0.3">
      <c r="A13" s="2" t="s">
        <v>85</v>
      </c>
      <c r="B13" s="42" t="s">
        <v>142</v>
      </c>
      <c r="C13" s="42"/>
    </row>
    <row r="14" spans="1:9" x14ac:dyDescent="0.3">
      <c r="A14" s="32"/>
      <c r="B14" s="33"/>
      <c r="C14" s="34"/>
    </row>
    <row r="21" spans="1:3" x14ac:dyDescent="0.3">
      <c r="A21" s="43" t="s">
        <v>104</v>
      </c>
      <c r="B21" s="43"/>
      <c r="C21" s="43"/>
    </row>
    <row r="22" spans="1:3" x14ac:dyDescent="0.3">
      <c r="A22" s="43"/>
      <c r="B22" s="43"/>
      <c r="C22" s="43"/>
    </row>
    <row r="24" spans="1:3" x14ac:dyDescent="0.3">
      <c r="A24" s="40" t="s">
        <v>67</v>
      </c>
      <c r="B24" s="41"/>
    </row>
    <row r="25" spans="1:3" x14ac:dyDescent="0.3">
      <c r="A25" s="17">
        <v>121.75</v>
      </c>
      <c r="B25" s="18"/>
    </row>
    <row r="26" spans="1:3" x14ac:dyDescent="0.3">
      <c r="A26" s="61">
        <v>3257.56</v>
      </c>
      <c r="B26" s="1"/>
    </row>
    <row r="27" spans="1:3" x14ac:dyDescent="0.3">
      <c r="A27" s="61">
        <v>152024</v>
      </c>
      <c r="B27" s="1"/>
    </row>
    <row r="28" spans="1:3" x14ac:dyDescent="0.3">
      <c r="A28" s="61">
        <v>12789</v>
      </c>
      <c r="B28" s="1"/>
    </row>
    <row r="32" spans="1:3" x14ac:dyDescent="0.3">
      <c r="A32" s="36" t="s">
        <v>68</v>
      </c>
      <c r="B32" s="37"/>
    </row>
    <row r="33" spans="1:2" x14ac:dyDescent="0.3">
      <c r="A33" s="20">
        <v>136547.56299999999</v>
      </c>
      <c r="B33" s="18"/>
    </row>
    <row r="34" spans="1:2" x14ac:dyDescent="0.3">
      <c r="A34" s="10">
        <v>23659852.449999999</v>
      </c>
      <c r="B34" s="1"/>
    </row>
    <row r="35" spans="1:2" x14ac:dyDescent="0.3">
      <c r="A35" s="1">
        <f>PI()</f>
        <v>3.1415926535897931</v>
      </c>
      <c r="B35" s="1"/>
    </row>
    <row r="36" spans="1:2" x14ac:dyDescent="0.3">
      <c r="A36" s="1">
        <v>18.72</v>
      </c>
      <c r="B36" s="1"/>
    </row>
    <row r="40" spans="1:2" x14ac:dyDescent="0.3">
      <c r="A40" s="38" t="s">
        <v>69</v>
      </c>
      <c r="B40" s="39"/>
    </row>
    <row r="41" spans="1:2" x14ac:dyDescent="0.3">
      <c r="A41" s="19">
        <v>4568</v>
      </c>
      <c r="B41" s="18" t="str">
        <f>TEXT(A41,"# ##0")</f>
        <v>4 568</v>
      </c>
    </row>
    <row r="42" spans="1:2" x14ac:dyDescent="0.3">
      <c r="A42" s="9">
        <v>156487</v>
      </c>
      <c r="B42" s="1"/>
    </row>
    <row r="43" spans="1:2" x14ac:dyDescent="0.3">
      <c r="A43" s="9">
        <v>58784</v>
      </c>
      <c r="B43" s="1"/>
    </row>
    <row r="44" spans="1:2" x14ac:dyDescent="0.3">
      <c r="A44" s="9">
        <v>128</v>
      </c>
      <c r="B44" s="1"/>
    </row>
  </sheetData>
  <mergeCells count="9">
    <mergeCell ref="A12:C12"/>
    <mergeCell ref="A14:C14"/>
    <mergeCell ref="A1:I1"/>
    <mergeCell ref="A32:B32"/>
    <mergeCell ref="A40:B40"/>
    <mergeCell ref="A24:B24"/>
    <mergeCell ref="B13:C13"/>
    <mergeCell ref="A21:C22"/>
    <mergeCell ref="A3:C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C051F-E0DC-4C9A-A219-D5C0A542EC80}">
  <dimension ref="B3:C8"/>
  <sheetViews>
    <sheetView workbookViewId="0">
      <selection activeCell="D21" sqref="D21"/>
    </sheetView>
  </sheetViews>
  <sheetFormatPr baseColWidth="10" defaultRowHeight="14.4" x14ac:dyDescent="0.3"/>
  <cols>
    <col min="2" max="2" width="12.6640625" bestFit="1" customWidth="1"/>
    <col min="3" max="3" width="23.33203125" bestFit="1" customWidth="1"/>
  </cols>
  <sheetData>
    <row r="3" spans="2:3" x14ac:dyDescent="0.3">
      <c r="B3" s="42" t="s">
        <v>92</v>
      </c>
      <c r="C3" s="42"/>
    </row>
    <row r="4" spans="2:3" x14ac:dyDescent="0.3">
      <c r="B4" s="23" t="s">
        <v>89</v>
      </c>
      <c r="C4" s="23" t="s">
        <v>90</v>
      </c>
    </row>
    <row r="5" spans="2:3" x14ac:dyDescent="0.3">
      <c r="B5" s="22" t="s">
        <v>57</v>
      </c>
      <c r="C5" s="18"/>
    </row>
    <row r="6" spans="2:3" x14ac:dyDescent="0.3">
      <c r="B6" s="21" t="s">
        <v>91</v>
      </c>
      <c r="C6" s="1"/>
    </row>
    <row r="7" spans="2:3" x14ac:dyDescent="0.3">
      <c r="B7" s="21" t="s">
        <v>58</v>
      </c>
      <c r="C7" s="1"/>
    </row>
    <row r="8" spans="2:3" x14ac:dyDescent="0.3">
      <c r="B8" s="21" t="s">
        <v>93</v>
      </c>
      <c r="C8" s="1"/>
    </row>
  </sheetData>
  <mergeCells count="1">
    <mergeCell ref="B3:C3"/>
  </mergeCells>
  <phoneticPr fontId="11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60384-5C99-4C4D-8CD3-4F2ABB4A5608}">
  <dimension ref="A1:B6"/>
  <sheetViews>
    <sheetView workbookViewId="0">
      <selection activeCell="B10" sqref="B10"/>
    </sheetView>
  </sheetViews>
  <sheetFormatPr baseColWidth="10" defaultRowHeight="14.4" x14ac:dyDescent="0.3"/>
  <sheetData>
    <row r="1" spans="1:2" x14ac:dyDescent="0.3">
      <c r="A1" s="62" t="s">
        <v>0</v>
      </c>
      <c r="B1" s="62" t="s">
        <v>44</v>
      </c>
    </row>
    <row r="2" spans="1:2" x14ac:dyDescent="0.3">
      <c r="A2" s="1" t="s">
        <v>39</v>
      </c>
      <c r="B2" s="1"/>
    </row>
    <row r="3" spans="1:2" x14ac:dyDescent="0.3">
      <c r="A3" s="1" t="s">
        <v>40</v>
      </c>
      <c r="B3" s="1"/>
    </row>
    <row r="4" spans="1:2" x14ac:dyDescent="0.3">
      <c r="A4" s="1" t="s">
        <v>41</v>
      </c>
      <c r="B4" s="1"/>
    </row>
    <row r="5" spans="1:2" x14ac:dyDescent="0.3">
      <c r="A5" s="1" t="s">
        <v>42</v>
      </c>
      <c r="B5" s="1"/>
    </row>
    <row r="6" spans="1:2" x14ac:dyDescent="0.3">
      <c r="A6" s="1" t="s">
        <v>43</v>
      </c>
      <c r="B6" s="1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DF52B-12EC-43AE-923A-3D6E481E8F3A}">
  <dimension ref="A1:B6"/>
  <sheetViews>
    <sheetView workbookViewId="0">
      <selection activeCell="C10" sqref="C10"/>
    </sheetView>
  </sheetViews>
  <sheetFormatPr baseColWidth="10" defaultRowHeight="14.4" x14ac:dyDescent="0.3"/>
  <cols>
    <col min="1" max="1" width="14.77734375" bestFit="1" customWidth="1"/>
  </cols>
  <sheetData>
    <row r="1" spans="1:2" x14ac:dyDescent="0.3">
      <c r="A1" s="63" t="s">
        <v>144</v>
      </c>
      <c r="B1" s="63" t="s">
        <v>143</v>
      </c>
    </row>
    <row r="2" spans="1:2" x14ac:dyDescent="0.3">
      <c r="A2" s="1" t="s">
        <v>145</v>
      </c>
      <c r="B2" s="1"/>
    </row>
    <row r="3" spans="1:2" x14ac:dyDescent="0.3">
      <c r="A3" s="1" t="s">
        <v>146</v>
      </c>
      <c r="B3" s="1"/>
    </row>
    <row r="4" spans="1:2" x14ac:dyDescent="0.3">
      <c r="A4" s="1" t="s">
        <v>147</v>
      </c>
      <c r="B4" s="1"/>
    </row>
    <row r="5" spans="1:2" x14ac:dyDescent="0.3">
      <c r="A5" s="1" t="s">
        <v>148</v>
      </c>
      <c r="B5" s="1"/>
    </row>
    <row r="6" spans="1:2" x14ac:dyDescent="0.3">
      <c r="A6" s="1" t="s">
        <v>149</v>
      </c>
      <c r="B6" s="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E14A9-0BC0-469C-A609-F95E1215B4C9}">
  <dimension ref="A1:B6"/>
  <sheetViews>
    <sheetView workbookViewId="0">
      <selection activeCell="C19" sqref="C19"/>
    </sheetView>
  </sheetViews>
  <sheetFormatPr baseColWidth="10" defaultRowHeight="14.4" x14ac:dyDescent="0.3"/>
  <cols>
    <col min="1" max="1" width="14.5546875" bestFit="1" customWidth="1"/>
    <col min="2" max="2" width="16.44140625" customWidth="1"/>
  </cols>
  <sheetData>
    <row r="1" spans="1:2" x14ac:dyDescent="0.3">
      <c r="A1" s="64" t="s">
        <v>49</v>
      </c>
      <c r="B1" s="64" t="s">
        <v>50</v>
      </c>
    </row>
    <row r="2" spans="1:2" x14ac:dyDescent="0.3">
      <c r="A2" s="1" t="s">
        <v>94</v>
      </c>
      <c r="B2" s="1" t="str">
        <f>PROPER(A2)</f>
        <v>Jean Eustache</v>
      </c>
    </row>
    <row r="3" spans="1:2" x14ac:dyDescent="0.3">
      <c r="A3" s="1" t="s">
        <v>45</v>
      </c>
      <c r="B3" s="1"/>
    </row>
    <row r="4" spans="1:2" x14ac:dyDescent="0.3">
      <c r="A4" s="1" t="s">
        <v>46</v>
      </c>
      <c r="B4" s="1"/>
    </row>
    <row r="5" spans="1:2" x14ac:dyDescent="0.3">
      <c r="A5" s="1" t="s">
        <v>47</v>
      </c>
      <c r="B5" s="1"/>
    </row>
    <row r="6" spans="1:2" x14ac:dyDescent="0.3">
      <c r="A6" s="1" t="s">
        <v>48</v>
      </c>
      <c r="B6" s="1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EA497-D145-4B17-A952-D5D9F601D862}">
  <dimension ref="A1:B9"/>
  <sheetViews>
    <sheetView workbookViewId="0">
      <selection activeCell="C23" sqref="C23"/>
    </sheetView>
  </sheetViews>
  <sheetFormatPr baseColWidth="10" defaultRowHeight="14.4" x14ac:dyDescent="0.3"/>
  <cols>
    <col min="1" max="1" width="20.109375" bestFit="1" customWidth="1"/>
  </cols>
  <sheetData>
    <row r="1" spans="1:2" x14ac:dyDescent="0.3">
      <c r="A1" s="65" t="s">
        <v>151</v>
      </c>
      <c r="B1" s="65" t="s">
        <v>38</v>
      </c>
    </row>
    <row r="2" spans="1:2" x14ac:dyDescent="0.3">
      <c r="A2" s="1" t="s">
        <v>2</v>
      </c>
      <c r="B2" s="1"/>
    </row>
    <row r="3" spans="1:2" x14ac:dyDescent="0.3">
      <c r="A3" s="1" t="s">
        <v>150</v>
      </c>
      <c r="B3" s="1"/>
    </row>
    <row r="4" spans="1:2" x14ac:dyDescent="0.3">
      <c r="A4" s="66">
        <v>173129741154678</v>
      </c>
      <c r="B4" s="1"/>
    </row>
    <row r="5" spans="1:2" x14ac:dyDescent="0.3">
      <c r="A5" s="1" t="s">
        <v>5</v>
      </c>
      <c r="B5" s="1"/>
    </row>
    <row r="6" spans="1:2" x14ac:dyDescent="0.3">
      <c r="A6" s="1" t="s">
        <v>152</v>
      </c>
      <c r="B6" s="1"/>
    </row>
    <row r="7" spans="1:2" x14ac:dyDescent="0.3">
      <c r="A7" s="1" t="s">
        <v>7</v>
      </c>
      <c r="B7" s="1"/>
    </row>
    <row r="8" spans="1:2" x14ac:dyDescent="0.3">
      <c r="A8" s="1" t="s">
        <v>8</v>
      </c>
      <c r="B8" s="1"/>
    </row>
    <row r="9" spans="1:2" x14ac:dyDescent="0.3">
      <c r="A9" s="1" t="s">
        <v>9</v>
      </c>
      <c r="B9" s="1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66112-89F8-428A-B4C9-FFBF5250CE38}">
  <dimension ref="A3:W11"/>
  <sheetViews>
    <sheetView workbookViewId="0">
      <selection activeCell="B16" sqref="B16"/>
    </sheetView>
  </sheetViews>
  <sheetFormatPr baseColWidth="10" defaultRowHeight="14.4" x14ac:dyDescent="0.3"/>
  <cols>
    <col min="1" max="1" width="20.44140625" bestFit="1" customWidth="1"/>
    <col min="2" max="2" width="16.6640625" customWidth="1"/>
    <col min="9" max="9" width="4.6640625" customWidth="1"/>
    <col min="10" max="10" width="17.88671875" bestFit="1" customWidth="1"/>
    <col min="11" max="16" width="4" style="3" customWidth="1"/>
    <col min="17" max="21" width="4" customWidth="1"/>
    <col min="22" max="23" width="4.109375" customWidth="1"/>
  </cols>
  <sheetData>
    <row r="3" spans="1:23" x14ac:dyDescent="0.3">
      <c r="A3" s="2" t="s">
        <v>0</v>
      </c>
      <c r="B3" s="2" t="s">
        <v>17</v>
      </c>
      <c r="J3" s="1" t="s">
        <v>26</v>
      </c>
      <c r="K3" s="4" t="s">
        <v>18</v>
      </c>
      <c r="L3" s="6" t="s">
        <v>19</v>
      </c>
      <c r="M3" s="6" t="s">
        <v>18</v>
      </c>
      <c r="N3" s="6" t="s">
        <v>20</v>
      </c>
      <c r="O3" s="6" t="s">
        <v>19</v>
      </c>
      <c r="P3" s="6" t="s">
        <v>21</v>
      </c>
      <c r="Q3" s="7"/>
      <c r="R3" s="6" t="s">
        <v>22</v>
      </c>
      <c r="S3" s="6" t="s">
        <v>23</v>
      </c>
      <c r="T3" s="6" t="s">
        <v>24</v>
      </c>
      <c r="U3" s="6" t="s">
        <v>25</v>
      </c>
    </row>
    <row r="4" spans="1:23" x14ac:dyDescent="0.3">
      <c r="A4" s="18" t="s">
        <v>2</v>
      </c>
      <c r="B4" s="18" t="str">
        <f>MID(A4,2,10)</f>
        <v>OPLOU Jean</v>
      </c>
      <c r="J4" s="1" t="s">
        <v>27</v>
      </c>
      <c r="K4" s="4">
        <v>1</v>
      </c>
      <c r="L4" s="5">
        <v>2</v>
      </c>
      <c r="M4" s="4">
        <v>3</v>
      </c>
      <c r="N4" s="4">
        <v>4</v>
      </c>
      <c r="O4" s="4">
        <v>5</v>
      </c>
      <c r="P4" s="4">
        <v>6</v>
      </c>
      <c r="Q4" s="4">
        <v>7</v>
      </c>
      <c r="R4" s="4">
        <v>8</v>
      </c>
      <c r="S4" s="4">
        <v>9</v>
      </c>
      <c r="T4" s="4">
        <v>10</v>
      </c>
      <c r="U4" s="4">
        <v>11</v>
      </c>
    </row>
    <row r="5" spans="1:23" x14ac:dyDescent="0.3">
      <c r="A5" s="1" t="s">
        <v>3</v>
      </c>
      <c r="B5" s="1"/>
      <c r="J5" s="1" t="s">
        <v>37</v>
      </c>
      <c r="K5" s="4"/>
      <c r="L5" s="6">
        <v>1</v>
      </c>
      <c r="M5" s="6">
        <v>2</v>
      </c>
      <c r="N5" s="6">
        <v>3</v>
      </c>
      <c r="O5" s="6">
        <v>4</v>
      </c>
      <c r="P5" s="6">
        <v>5</v>
      </c>
      <c r="Q5" s="6">
        <v>6</v>
      </c>
      <c r="R5" s="6">
        <v>7</v>
      </c>
      <c r="S5" s="6">
        <v>8</v>
      </c>
      <c r="T5" s="6">
        <v>9</v>
      </c>
      <c r="U5" s="6">
        <v>10</v>
      </c>
    </row>
    <row r="6" spans="1:23" x14ac:dyDescent="0.3">
      <c r="A6" s="1" t="s">
        <v>4</v>
      </c>
      <c r="B6" s="1"/>
    </row>
    <row r="7" spans="1:23" x14ac:dyDescent="0.3">
      <c r="A7" s="1" t="s">
        <v>5</v>
      </c>
      <c r="B7" s="1"/>
      <c r="J7" s="1" t="s">
        <v>26</v>
      </c>
      <c r="K7" s="4" t="s">
        <v>28</v>
      </c>
      <c r="L7" s="6" t="s">
        <v>29</v>
      </c>
      <c r="M7" s="6" t="s">
        <v>30</v>
      </c>
      <c r="N7" s="6" t="s">
        <v>31</v>
      </c>
      <c r="O7" s="6" t="s">
        <v>32</v>
      </c>
      <c r="P7" s="6" t="s">
        <v>20</v>
      </c>
      <c r="Q7" s="7"/>
      <c r="R7" s="6" t="s">
        <v>29</v>
      </c>
      <c r="S7" s="6" t="s">
        <v>33</v>
      </c>
      <c r="T7" s="6" t="s">
        <v>34</v>
      </c>
      <c r="U7" s="6" t="s">
        <v>35</v>
      </c>
      <c r="V7" s="4" t="s">
        <v>36</v>
      </c>
      <c r="W7" s="4" t="s">
        <v>23</v>
      </c>
    </row>
    <row r="8" spans="1:23" x14ac:dyDescent="0.3">
      <c r="A8" s="1" t="s">
        <v>6</v>
      </c>
      <c r="B8" s="1"/>
      <c r="J8" s="1" t="s">
        <v>27</v>
      </c>
      <c r="K8" s="4">
        <v>1</v>
      </c>
      <c r="L8" s="5">
        <v>2</v>
      </c>
      <c r="M8" s="4">
        <v>3</v>
      </c>
      <c r="N8" s="4">
        <v>4</v>
      </c>
      <c r="O8" s="4">
        <v>5</v>
      </c>
      <c r="P8" s="4">
        <v>6</v>
      </c>
      <c r="Q8" s="4">
        <v>7</v>
      </c>
      <c r="R8" s="4">
        <v>8</v>
      </c>
      <c r="S8" s="4">
        <v>9</v>
      </c>
      <c r="T8" s="4">
        <v>10</v>
      </c>
      <c r="U8" s="4">
        <v>11</v>
      </c>
      <c r="V8" s="4">
        <v>12</v>
      </c>
      <c r="W8" s="4">
        <v>13</v>
      </c>
    </row>
    <row r="9" spans="1:23" x14ac:dyDescent="0.3">
      <c r="A9" s="1" t="s">
        <v>7</v>
      </c>
      <c r="B9" s="1"/>
      <c r="J9" s="1" t="s">
        <v>37</v>
      </c>
      <c r="K9" s="4"/>
      <c r="L9" s="6">
        <v>1</v>
      </c>
      <c r="M9" s="6">
        <v>2</v>
      </c>
      <c r="N9" s="6">
        <v>3</v>
      </c>
      <c r="O9" s="6">
        <v>4</v>
      </c>
      <c r="P9" s="6">
        <v>5</v>
      </c>
      <c r="Q9" s="6">
        <v>6</v>
      </c>
      <c r="R9" s="6">
        <v>7</v>
      </c>
      <c r="S9" s="6">
        <v>8</v>
      </c>
      <c r="T9" s="6">
        <v>9</v>
      </c>
      <c r="U9" s="6">
        <v>10</v>
      </c>
      <c r="V9" s="1"/>
      <c r="W9" s="1"/>
    </row>
    <row r="10" spans="1:23" x14ac:dyDescent="0.3">
      <c r="A10" s="1" t="s">
        <v>8</v>
      </c>
      <c r="B10" s="1"/>
    </row>
    <row r="11" spans="1:23" x14ac:dyDescent="0.3">
      <c r="A11" s="1" t="s">
        <v>9</v>
      </c>
      <c r="B11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4</vt:i4>
      </vt:variant>
    </vt:vector>
  </HeadingPairs>
  <TitlesOfParts>
    <vt:vector size="19" baseType="lpstr">
      <vt:lpstr>GAUCHE</vt:lpstr>
      <vt:lpstr>DROITE</vt:lpstr>
      <vt:lpstr>TEXTE</vt:lpstr>
      <vt:lpstr>CNUM</vt:lpstr>
      <vt:lpstr>MAJUSCULE</vt:lpstr>
      <vt:lpstr>MINUSCULE</vt:lpstr>
      <vt:lpstr>NOMPRPOPRE</vt:lpstr>
      <vt:lpstr>NBCAR</vt:lpstr>
      <vt:lpstr>STXT</vt:lpstr>
      <vt:lpstr>CONCATENER</vt:lpstr>
      <vt:lpstr>Outil Convertir 1</vt:lpstr>
      <vt:lpstr>Outil Convertir 2</vt:lpstr>
      <vt:lpstr>Remplissage instantané</vt:lpstr>
      <vt:lpstr>TROUVE CHERCHE</vt:lpstr>
      <vt:lpstr>STXT + CHERCHE (2)</vt:lpstr>
      <vt:lpstr>'Outil Convertir 2'!colNom</vt:lpstr>
      <vt:lpstr>colNom</vt:lpstr>
      <vt:lpstr>'Outil Convertir 2'!colPrén</vt:lpstr>
      <vt:lpstr>colPrén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BILLAUD</dc:creator>
  <cp:lastModifiedBy>David BILLAUD</cp:lastModifiedBy>
  <dcterms:created xsi:type="dcterms:W3CDTF">2019-09-23T05:16:01Z</dcterms:created>
  <dcterms:modified xsi:type="dcterms:W3CDTF">2022-06-28T04:05:58Z</dcterms:modified>
</cp:coreProperties>
</file>