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e2b032cb4144a9/Docs/"/>
    </mc:Choice>
  </mc:AlternateContent>
  <xr:revisionPtr revIDLastSave="0" documentId="8_{88B03E94-ECD5-4B1D-AD42-5B30A7B240E4}" xr6:coauthVersionLast="47" xr6:coauthVersionMax="47" xr10:uidLastSave="{00000000-0000-0000-0000-000000000000}"/>
  <bookViews>
    <workbookView xWindow="-108" yWindow="-108" windowWidth="23256" windowHeight="12576" xr2:uid="{22EE3B1E-1F8A-4768-8A73-27A4580A04B1}"/>
  </bookViews>
  <sheets>
    <sheet name="Transposer" sheetId="1" r:id="rId1"/>
    <sheet name="Valeur_Uniqut" sheetId="2" r:id="rId2"/>
    <sheet name="MEF_Format_largeur_Col" sheetId="3" r:id="rId3"/>
    <sheet name="Opération" sheetId="4" r:id="rId4"/>
    <sheet name="Coller_Avec_Liaison" sheetId="5" r:id="rId5"/>
    <sheet name="Feuille_liée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6" l="1"/>
  <c r="D9" i="6"/>
  <c r="D10" i="6"/>
  <c r="D6" i="6"/>
  <c r="D5" i="6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4" i="2"/>
  <c r="D4" i="1"/>
  <c r="D5" i="1" s="1"/>
  <c r="D6" i="1" s="1"/>
  <c r="D7" i="1" s="1"/>
  <c r="D8" i="1" s="1"/>
  <c r="D9" i="1" s="1"/>
  <c r="D3" i="1"/>
  <c r="D12" i="6" l="1"/>
  <c r="D13" i="6"/>
  <c r="D11" i="6"/>
  <c r="D7" i="6"/>
  <c r="D14" i="6"/>
</calcChain>
</file>

<file path=xl/sharedStrings.xml><?xml version="1.0" encoding="utf-8"?>
<sst xmlns="http://schemas.openxmlformats.org/spreadsheetml/2006/main" count="45" uniqueCount="39">
  <si>
    <t>Tonnage</t>
  </si>
  <si>
    <t>Date</t>
  </si>
  <si>
    <t>Cumul</t>
  </si>
  <si>
    <t>BRICOLAIN</t>
  </si>
  <si>
    <t>Réf. Art.</t>
  </si>
  <si>
    <t>Art#001</t>
  </si>
  <si>
    <t>Art#002</t>
  </si>
  <si>
    <t>Art#003</t>
  </si>
  <si>
    <t>Art#004</t>
  </si>
  <si>
    <t>Art#005</t>
  </si>
  <si>
    <t>Art#006</t>
  </si>
  <si>
    <t>Art#007</t>
  </si>
  <si>
    <t>Art#008</t>
  </si>
  <si>
    <t>Art#009</t>
  </si>
  <si>
    <t>Art#010</t>
  </si>
  <si>
    <t>Art#011</t>
  </si>
  <si>
    <t>Art#012</t>
  </si>
  <si>
    <t>Date_txt</t>
  </si>
  <si>
    <t>PU HT</t>
  </si>
  <si>
    <t>Qté</t>
  </si>
  <si>
    <t>Total</t>
  </si>
  <si>
    <t>Valeurs</t>
  </si>
  <si>
    <t>Coef.</t>
  </si>
  <si>
    <t>TVA 1</t>
  </si>
  <si>
    <t>TVA 2</t>
  </si>
  <si>
    <t>Prix HT</t>
  </si>
  <si>
    <t>Facture</t>
  </si>
  <si>
    <t>F_001</t>
  </si>
  <si>
    <t>F_002</t>
  </si>
  <si>
    <t>F_003</t>
  </si>
  <si>
    <t>F_004</t>
  </si>
  <si>
    <t>F_005</t>
  </si>
  <si>
    <t>F_006</t>
  </si>
  <si>
    <t>F_007</t>
  </si>
  <si>
    <t>F_008</t>
  </si>
  <si>
    <t>F_009</t>
  </si>
  <si>
    <t>F_010</t>
  </si>
  <si>
    <t>Taux ristourne</t>
  </si>
  <si>
    <t>Ristourne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</si>
</sst>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rgb="FFFF0000"/>
      </bottom>
      <diagonal/>
    </border>
    <border>
      <left style="thin">
        <color indexed="64"/>
      </left>
      <right style="thin">
        <color indexed="64"/>
      </right>
      <top style="dashed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2" fillId="2" borderId="1" xfId="0" applyFont="1" applyFill="1" applyBorder="1" applyAlignment="1">
      <alignment horizontal="center"/>
    </xf>
    <xf numFmtId="3" fontId="0" fillId="0" borderId="1" xfId="0" applyNumberFormat="1" applyBorder="1"/>
    <xf numFmtId="14" fontId="4" fillId="3" borderId="1" xfId="0" applyNumberFormat="1" applyFont="1" applyFill="1" applyBorder="1"/>
    <xf numFmtId="0" fontId="2" fillId="4" borderId="1" xfId="0" applyFont="1" applyFill="1" applyBorder="1" applyAlignment="1">
      <alignment horizontal="center"/>
    </xf>
    <xf numFmtId="44" fontId="0" fillId="0" borderId="1" xfId="1" applyFont="1" applyBorder="1"/>
    <xf numFmtId="44" fontId="0" fillId="0" borderId="1" xfId="0" applyNumberFormat="1" applyBorder="1"/>
    <xf numFmtId="0" fontId="5" fillId="0" borderId="0" xfId="0" applyFont="1" applyAlignment="1">
      <alignment horizontal="center"/>
    </xf>
    <xf numFmtId="10" fontId="0" fillId="0" borderId="1" xfId="0" applyNumberFormat="1" applyBorder="1"/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5" xfId="1" applyFont="1" applyBorder="1" applyAlignment="1">
      <alignment horizontal="center"/>
    </xf>
    <xf numFmtId="44" fontId="0" fillId="0" borderId="6" xfId="1" applyFont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10" fontId="6" fillId="6" borderId="3" xfId="0" applyNumberFormat="1" applyFont="1" applyFill="1" applyBorder="1" applyAlignment="1">
      <alignment horizontal="center" vertic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723900</xdr:colOff>
      <xdr:row>9</xdr:row>
      <xdr:rowOff>106680</xdr:rowOff>
    </xdr:from>
    <xdr:to>
      <xdr:col>4</xdr:col>
      <xdr:colOff>114300</xdr:colOff>
      <xdr:row>13</xdr:row>
      <xdr:rowOff>7620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FE9221D8-A3F9-4519-805A-1E3F1847D3A2}"/>
            </a:ext>
          </a:extLst>
        </xdr:cNvPr>
        <xdr:cNvSpPr txBox="1"/>
      </xdr:nvSpPr>
      <xdr:spPr>
        <a:xfrm>
          <a:off x="723900" y="1752600"/>
          <a:ext cx="2560320" cy="632460"/>
        </a:xfrm>
        <a:prstGeom prst="rect">
          <a:avLst/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Exemple</a:t>
          </a:r>
          <a:r>
            <a:rPr lang="fr-FR" sz="1100" b="1" baseline="0"/>
            <a:t> </a:t>
          </a:r>
          <a:r>
            <a:rPr lang="fr-FR" sz="1100" b="1"/>
            <a:t>1 :</a:t>
          </a:r>
        </a:p>
        <a:p>
          <a:r>
            <a:rPr lang="fr-FR" sz="1100"/>
            <a:t>- Copier B2:D2</a:t>
          </a:r>
        </a:p>
        <a:p>
          <a:r>
            <a:rPr lang="fr-FR" sz="1100"/>
            <a:t>- Transposer à partir de B16</a:t>
          </a:r>
        </a:p>
      </xdr:txBody>
    </xdr:sp>
    <xdr:clientData/>
  </xdr:twoCellAnchor>
  <xdr:twoCellAnchor>
    <xdr:from>
      <xdr:col>5</xdr:col>
      <xdr:colOff>76200</xdr:colOff>
      <xdr:row>1</xdr:row>
      <xdr:rowOff>7620</xdr:rowOff>
    </xdr:from>
    <xdr:to>
      <xdr:col>8</xdr:col>
      <xdr:colOff>259080</xdr:colOff>
      <xdr:row>4</xdr:row>
      <xdr:rowOff>91440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5EC1E21A-FA3B-4170-B9C4-CD75086766A0}"/>
            </a:ext>
          </a:extLst>
        </xdr:cNvPr>
        <xdr:cNvSpPr txBox="1"/>
      </xdr:nvSpPr>
      <xdr:spPr>
        <a:xfrm>
          <a:off x="4038600" y="190500"/>
          <a:ext cx="2560320" cy="632460"/>
        </a:xfrm>
        <a:prstGeom prst="rect">
          <a:avLst/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Exemple</a:t>
          </a:r>
          <a:r>
            <a:rPr lang="fr-FR" sz="1100" b="1" baseline="0"/>
            <a:t> 2</a:t>
          </a:r>
          <a:r>
            <a:rPr lang="fr-FR" sz="1100" b="1"/>
            <a:t> :</a:t>
          </a:r>
        </a:p>
        <a:p>
          <a:r>
            <a:rPr lang="fr-FR" sz="1100"/>
            <a:t>- Copier B3:B9</a:t>
          </a:r>
        </a:p>
        <a:p>
          <a:r>
            <a:rPr lang="fr-FR" sz="1100"/>
            <a:t>- Transposer à partir de J2</a:t>
          </a:r>
        </a:p>
      </xdr:txBody>
    </xdr:sp>
    <xdr:clientData/>
  </xdr:twoCellAnchor>
  <xdr:twoCellAnchor>
    <xdr:from>
      <xdr:col>8</xdr:col>
      <xdr:colOff>777240</xdr:colOff>
      <xdr:row>8</xdr:row>
      <xdr:rowOff>7620</xdr:rowOff>
    </xdr:from>
    <xdr:to>
      <xdr:col>12</xdr:col>
      <xdr:colOff>167640</xdr:colOff>
      <xdr:row>11</xdr:row>
      <xdr:rowOff>152400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17A24839-2D24-45BC-A10A-906E746835FA}"/>
            </a:ext>
          </a:extLst>
        </xdr:cNvPr>
        <xdr:cNvSpPr txBox="1"/>
      </xdr:nvSpPr>
      <xdr:spPr>
        <a:xfrm>
          <a:off x="7117080" y="1470660"/>
          <a:ext cx="2560320" cy="693420"/>
        </a:xfrm>
        <a:prstGeom prst="rect">
          <a:avLst/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Exemple</a:t>
          </a:r>
          <a:r>
            <a:rPr lang="fr-FR" sz="1100" b="1" baseline="0"/>
            <a:t> 3</a:t>
          </a:r>
          <a:r>
            <a:rPr lang="fr-FR" sz="1100" b="1"/>
            <a:t> :</a:t>
          </a:r>
        </a:p>
        <a:p>
          <a:r>
            <a:rPr lang="fr-FR" sz="1100"/>
            <a:t>- Copier le</a:t>
          </a:r>
          <a:r>
            <a:rPr lang="fr-FR" sz="1100" baseline="0"/>
            <a:t> tableau en entier puis le transposer à partir de J15</a:t>
          </a:r>
          <a:endParaRPr lang="fr-F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</xdr:row>
      <xdr:rowOff>0</xdr:rowOff>
    </xdr:from>
    <xdr:to>
      <xdr:col>12</xdr:col>
      <xdr:colOff>213360</xdr:colOff>
      <xdr:row>6</xdr:row>
      <xdr:rowOff>144780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124C5837-2566-42CA-9CCF-BFADE94275F8}"/>
            </a:ext>
          </a:extLst>
        </xdr:cNvPr>
        <xdr:cNvSpPr txBox="1"/>
      </xdr:nvSpPr>
      <xdr:spPr>
        <a:xfrm>
          <a:off x="7780020" y="693420"/>
          <a:ext cx="2590800" cy="693420"/>
        </a:xfrm>
        <a:prstGeom prst="rect">
          <a:avLst/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Vous ne devez supprimer</a:t>
          </a:r>
          <a:r>
            <a:rPr lang="fr-FR" sz="1100" baseline="0"/>
            <a:t> la colonne </a:t>
          </a:r>
          <a:r>
            <a:rPr lang="fr-FR" sz="1100" b="1" baseline="0"/>
            <a:t>Date</a:t>
          </a:r>
          <a:r>
            <a:rPr lang="fr-FR" sz="1100" baseline="0"/>
            <a:t> tout en conservant les valeurs des dates au format texte (</a:t>
          </a:r>
          <a:r>
            <a:rPr lang="fr-FR" sz="1100" b="1" baseline="0"/>
            <a:t>Date_txt</a:t>
          </a:r>
          <a:r>
            <a:rPr lang="fr-FR" sz="1100" baseline="0"/>
            <a:t>)</a:t>
          </a:r>
          <a:endParaRPr lang="fr-F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320040</xdr:colOff>
      <xdr:row>4</xdr:row>
      <xdr:rowOff>0</xdr:rowOff>
    </xdr:from>
    <xdr:to>
      <xdr:col>12</xdr:col>
      <xdr:colOff>716280</xdr:colOff>
      <xdr:row>9</xdr:row>
      <xdr:rowOff>45720</xdr:rowOff>
    </xdr:to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51367C16-3A43-4242-80D4-5751B1DF4C95}"/>
            </a:ext>
          </a:extLst>
        </xdr:cNvPr>
        <xdr:cNvSpPr txBox="1"/>
      </xdr:nvSpPr>
      <xdr:spPr>
        <a:xfrm>
          <a:off x="8100060" y="731520"/>
          <a:ext cx="2773680" cy="960120"/>
        </a:xfrm>
        <a:prstGeom prst="rect">
          <a:avLst/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- Copier le tableau de la feuille précédente</a:t>
          </a:r>
        </a:p>
        <a:p>
          <a:r>
            <a:rPr lang="fr-FR" sz="1100"/>
            <a:t>- </a:t>
          </a:r>
          <a:r>
            <a:rPr lang="fr-FR" sz="1100" b="1"/>
            <a:t>COLLAGE SPÉCIAL</a:t>
          </a:r>
          <a:r>
            <a:rPr lang="fr-FR" sz="1100" b="1" baseline="0"/>
            <a:t>:</a:t>
          </a:r>
          <a:endParaRPr lang="fr-FR" sz="1100" b="1"/>
        </a:p>
        <a:p>
          <a:r>
            <a:rPr lang="fr-FR" sz="1100"/>
            <a:t>         - </a:t>
          </a:r>
          <a:r>
            <a:rPr lang="fr-FR" sz="1100" i="1"/>
            <a:t>Coller len C5 le</a:t>
          </a:r>
          <a:r>
            <a:rPr lang="fr-FR" sz="1100" i="1" baseline="0"/>
            <a:t> </a:t>
          </a:r>
          <a:r>
            <a:rPr lang="fr-FR" sz="1100" b="1" i="1" baseline="0"/>
            <a:t>Format</a:t>
          </a:r>
          <a:endParaRPr lang="fr-FR" sz="1100" b="1" i="1"/>
        </a:p>
        <a:p>
          <a:r>
            <a:rPr lang="fr-FR" sz="1100" i="1"/>
            <a:t>         - Coller la </a:t>
          </a:r>
          <a:r>
            <a:rPr lang="fr-FR" sz="1100" b="1" i="1"/>
            <a:t>largeur des colonnes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220980</xdr:colOff>
      <xdr:row>6</xdr:row>
      <xdr:rowOff>38100</xdr:rowOff>
    </xdr:from>
    <xdr:to>
      <xdr:col>7</xdr:col>
      <xdr:colOff>739140</xdr:colOff>
      <xdr:row>10</xdr:row>
      <xdr:rowOff>99060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A23DBC93-FD15-4625-9FFE-DB5E4FD35C48}"/>
            </a:ext>
          </a:extLst>
        </xdr:cNvPr>
        <xdr:cNvSpPr txBox="1"/>
      </xdr:nvSpPr>
      <xdr:spPr>
        <a:xfrm>
          <a:off x="2301240" y="1135380"/>
          <a:ext cx="3688080" cy="792480"/>
        </a:xfrm>
        <a:prstGeom prst="homePlate">
          <a:avLst>
            <a:gd name="adj" fmla="val 40385"/>
          </a:avLst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fr-FR" sz="1100"/>
            <a:t>- Copier les valeurs (C4:C15)</a:t>
          </a:r>
        </a:p>
        <a:p>
          <a:pPr algn="l"/>
          <a:r>
            <a:rPr lang="fr-FR" sz="1100"/>
            <a:t>- </a:t>
          </a:r>
          <a:r>
            <a:rPr lang="fr-FR" sz="1100" b="1"/>
            <a:t>COLLAGE SPÉCIAL</a:t>
          </a:r>
          <a:r>
            <a:rPr lang="fr-FR" sz="1100"/>
            <a:t>:</a:t>
          </a:r>
        </a:p>
        <a:p>
          <a:pPr algn="l"/>
          <a:r>
            <a:rPr lang="fr-FR" sz="1100"/>
            <a:t>     - </a:t>
          </a:r>
          <a:r>
            <a:rPr lang="fr-FR" sz="1100" i="1"/>
            <a:t>Coller avec</a:t>
          </a:r>
          <a:r>
            <a:rPr lang="fr-FR" sz="1100" i="1" baseline="0"/>
            <a:t> </a:t>
          </a:r>
          <a:r>
            <a:rPr lang="fr-FR" sz="1100" b="1" i="1" baseline="0"/>
            <a:t>l'option Multiplication </a:t>
          </a:r>
          <a:r>
            <a:rPr lang="fr-FR" sz="1100" i="1" baseline="0"/>
            <a:t>à partir de G4</a:t>
          </a:r>
          <a:endParaRPr lang="fr-FR" sz="1100" i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5</xdr:row>
      <xdr:rowOff>0</xdr:rowOff>
    </xdr:from>
    <xdr:to>
      <xdr:col>10</xdr:col>
      <xdr:colOff>213360</xdr:colOff>
      <xdr:row>8</xdr:row>
      <xdr:rowOff>144780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35A9D8E7-8ECF-4016-93E5-340EE0A213CD}"/>
            </a:ext>
          </a:extLst>
        </xdr:cNvPr>
        <xdr:cNvSpPr txBox="1"/>
      </xdr:nvSpPr>
      <xdr:spPr>
        <a:xfrm>
          <a:off x="5623560" y="914400"/>
          <a:ext cx="2590800" cy="693420"/>
        </a:xfrm>
        <a:prstGeom prst="rect">
          <a:avLst/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- Copier</a:t>
          </a:r>
          <a:r>
            <a:rPr lang="fr-FR" sz="1100" baseline="0"/>
            <a:t> le taux exprimé en C4</a:t>
          </a:r>
        </a:p>
        <a:p>
          <a:r>
            <a:rPr lang="fr-FR" sz="1100" baseline="0"/>
            <a:t> - </a:t>
          </a:r>
          <a:r>
            <a:rPr lang="fr-FR" sz="1100" b="1" baseline="0"/>
            <a:t>Coller cette valeur avec Lien </a:t>
          </a:r>
          <a:r>
            <a:rPr lang="fr-FR" sz="1100" b="0" baseline="0"/>
            <a:t>sur la </a:t>
          </a:r>
          <a:r>
            <a:rPr lang="fr-FR" sz="1100" b="1" baseline="0"/>
            <a:t>Feuille_liée </a:t>
          </a:r>
          <a:r>
            <a:rPr lang="fr-FR" sz="1100" b="0" baseline="0"/>
            <a:t> en </a:t>
          </a:r>
          <a:r>
            <a:rPr lang="fr-FR" sz="1100" b="1" baseline="0"/>
            <a:t>D3</a:t>
          </a:r>
          <a:endParaRPr lang="fr-FR" sz="11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6</xdr:row>
      <xdr:rowOff>0</xdr:rowOff>
    </xdr:from>
    <xdr:to>
      <xdr:col>10</xdr:col>
      <xdr:colOff>358140</xdr:colOff>
      <xdr:row>11</xdr:row>
      <xdr:rowOff>144780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FA437128-C3BE-42A8-B603-DA9ABEFF96ED}"/>
            </a:ext>
          </a:extLst>
        </xdr:cNvPr>
        <xdr:cNvSpPr txBox="1"/>
      </xdr:nvSpPr>
      <xdr:spPr>
        <a:xfrm>
          <a:off x="5646420" y="1097280"/>
          <a:ext cx="2735580" cy="1059180"/>
        </a:xfrm>
        <a:prstGeom prst="rect">
          <a:avLst/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- Une fois le collage spécial avec lien établie,</a:t>
          </a:r>
          <a:r>
            <a:rPr lang="fr-FR" sz="1100" baseline="0"/>
            <a:t> </a:t>
          </a:r>
          <a:r>
            <a:rPr lang="fr-FR" sz="1100" b="1" baseline="0"/>
            <a:t>Passer le taux de ristourne de la feuille précédente à 11,9%</a:t>
          </a:r>
        </a:p>
        <a:p>
          <a:r>
            <a:rPr lang="fr-FR" sz="1100" baseline="0"/>
            <a:t>- Vous devez constatez que </a:t>
          </a:r>
          <a:r>
            <a:rPr lang="fr-FR" sz="1100" b="1" baseline="0"/>
            <a:t>la valeurs liée est mise à jour</a:t>
          </a:r>
          <a:endParaRPr lang="fr-FR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1B0C5-4BBE-4EE0-8EAC-12041EE5007C}">
  <dimension ref="B2:D9"/>
  <sheetViews>
    <sheetView tabSelected="1" workbookViewId="0">
      <selection activeCell="N17" sqref="N17"/>
    </sheetView>
  </sheetViews>
  <sheetFormatPr baseColWidth="10" defaultRowHeight="14.4" x14ac:dyDescent="0.3"/>
  <sheetData>
    <row r="2" spans="2:4" x14ac:dyDescent="0.3">
      <c r="B2" s="3" t="s">
        <v>1</v>
      </c>
      <c r="C2" s="3" t="s">
        <v>0</v>
      </c>
      <c r="D2" s="3" t="s">
        <v>2</v>
      </c>
    </row>
    <row r="3" spans="2:4" x14ac:dyDescent="0.3">
      <c r="B3" s="5">
        <v>43923</v>
      </c>
      <c r="C3" s="4">
        <v>1207</v>
      </c>
      <c r="D3" s="4">
        <f>C3</f>
        <v>1207</v>
      </c>
    </row>
    <row r="4" spans="2:4" x14ac:dyDescent="0.3">
      <c r="B4" s="5">
        <v>43924</v>
      </c>
      <c r="C4" s="4">
        <v>2662</v>
      </c>
      <c r="D4" s="4">
        <f>C4+D3</f>
        <v>3869</v>
      </c>
    </row>
    <row r="5" spans="2:4" x14ac:dyDescent="0.3">
      <c r="B5" s="5">
        <v>43925</v>
      </c>
      <c r="C5" s="4">
        <v>1566</v>
      </c>
      <c r="D5" s="4">
        <f t="shared" ref="D5:D9" si="0">C5+D4</f>
        <v>5435</v>
      </c>
    </row>
    <row r="6" spans="2:4" x14ac:dyDescent="0.3">
      <c r="B6" s="5">
        <v>43926</v>
      </c>
      <c r="C6" s="4">
        <v>2659</v>
      </c>
      <c r="D6" s="4">
        <f t="shared" si="0"/>
        <v>8094</v>
      </c>
    </row>
    <row r="7" spans="2:4" x14ac:dyDescent="0.3">
      <c r="B7" s="5">
        <v>43927</v>
      </c>
      <c r="C7" s="4">
        <v>2194</v>
      </c>
      <c r="D7" s="4">
        <f t="shared" si="0"/>
        <v>10288</v>
      </c>
    </row>
    <row r="8" spans="2:4" x14ac:dyDescent="0.3">
      <c r="B8" s="5">
        <v>43928</v>
      </c>
      <c r="C8" s="4">
        <v>870</v>
      </c>
      <c r="D8" s="4">
        <f t="shared" si="0"/>
        <v>11158</v>
      </c>
    </row>
    <row r="9" spans="2:4" x14ac:dyDescent="0.3">
      <c r="B9" s="5">
        <v>43929</v>
      </c>
      <c r="C9" s="4">
        <v>964</v>
      </c>
      <c r="D9" s="4">
        <f t="shared" si="0"/>
        <v>12122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EAD03-A5EE-42CB-8C56-97601F2D5F5A}">
  <dimension ref="B1:G20"/>
  <sheetViews>
    <sheetView workbookViewId="0">
      <selection activeCell="J12" sqref="J12"/>
    </sheetView>
  </sheetViews>
  <sheetFormatPr baseColWidth="10" defaultRowHeight="14.4" x14ac:dyDescent="0.3"/>
  <cols>
    <col min="4" max="4" width="21" bestFit="1" customWidth="1"/>
  </cols>
  <sheetData>
    <row r="1" spans="2:7" ht="25.8" x14ac:dyDescent="0.5">
      <c r="B1" s="9" t="s">
        <v>3</v>
      </c>
      <c r="C1" s="9"/>
      <c r="D1" s="9"/>
      <c r="E1" s="9"/>
      <c r="F1" s="9"/>
      <c r="G1" s="9"/>
    </row>
    <row r="3" spans="2:7" x14ac:dyDescent="0.3">
      <c r="B3" s="6" t="s">
        <v>4</v>
      </c>
      <c r="C3" s="6" t="s">
        <v>1</v>
      </c>
      <c r="D3" s="6" t="s">
        <v>17</v>
      </c>
      <c r="E3" s="6" t="s">
        <v>18</v>
      </c>
      <c r="F3" s="6" t="s">
        <v>19</v>
      </c>
      <c r="G3" s="6" t="s">
        <v>20</v>
      </c>
    </row>
    <row r="4" spans="2:7" x14ac:dyDescent="0.3">
      <c r="B4" s="1" t="s">
        <v>5</v>
      </c>
      <c r="C4" s="2">
        <v>44615</v>
      </c>
      <c r="D4" s="1" t="str">
        <f>TEXT(C4,"jjjj jj mmmm aaaa")</f>
        <v>mercredi 23 février 2022</v>
      </c>
      <c r="E4" s="7">
        <v>25.8</v>
      </c>
      <c r="F4" s="1">
        <v>35</v>
      </c>
      <c r="G4" s="8">
        <f>E4*F4</f>
        <v>903</v>
      </c>
    </row>
    <row r="5" spans="2:7" x14ac:dyDescent="0.3">
      <c r="B5" s="1" t="s">
        <v>6</v>
      </c>
      <c r="C5" s="2">
        <v>44615</v>
      </c>
      <c r="D5" s="1" t="str">
        <f t="shared" ref="D5:D20" si="0">TEXT(C5,"jjjj jj mmmm aaaa")</f>
        <v>mercredi 23 février 2022</v>
      </c>
      <c r="E5" s="7">
        <v>49.98</v>
      </c>
      <c r="F5" s="1">
        <v>16</v>
      </c>
      <c r="G5" s="8">
        <f t="shared" ref="G5:G20" si="1">E5*F5</f>
        <v>799.68</v>
      </c>
    </row>
    <row r="6" spans="2:7" x14ac:dyDescent="0.3">
      <c r="B6" s="1" t="s">
        <v>7</v>
      </c>
      <c r="C6" s="2">
        <v>44616</v>
      </c>
      <c r="D6" s="1" t="str">
        <f t="shared" si="0"/>
        <v>jeudi 24 février 2022</v>
      </c>
      <c r="E6" s="7">
        <v>123.75</v>
      </c>
      <c r="F6" s="1">
        <v>29</v>
      </c>
      <c r="G6" s="8">
        <f t="shared" si="1"/>
        <v>3588.75</v>
      </c>
    </row>
    <row r="7" spans="2:7" x14ac:dyDescent="0.3">
      <c r="B7" s="1" t="s">
        <v>8</v>
      </c>
      <c r="C7" s="2">
        <v>44617</v>
      </c>
      <c r="D7" s="1" t="str">
        <f t="shared" si="0"/>
        <v>vendredi 25 février 2022</v>
      </c>
      <c r="E7" s="7">
        <v>8.99</v>
      </c>
      <c r="F7" s="1">
        <v>48</v>
      </c>
      <c r="G7" s="8">
        <f t="shared" si="1"/>
        <v>431.52</v>
      </c>
    </row>
    <row r="8" spans="2:7" x14ac:dyDescent="0.3">
      <c r="B8" s="1" t="s">
        <v>9</v>
      </c>
      <c r="C8" s="2">
        <v>44617</v>
      </c>
      <c r="D8" s="1" t="str">
        <f t="shared" si="0"/>
        <v>vendredi 25 février 2022</v>
      </c>
      <c r="E8" s="7">
        <v>298.29000000000002</v>
      </c>
      <c r="F8" s="1">
        <v>18</v>
      </c>
      <c r="G8" s="8">
        <f t="shared" si="1"/>
        <v>5369.22</v>
      </c>
    </row>
    <row r="9" spans="2:7" x14ac:dyDescent="0.3">
      <c r="B9" s="1" t="s">
        <v>10</v>
      </c>
      <c r="C9" s="2">
        <v>44617</v>
      </c>
      <c r="D9" s="1" t="str">
        <f t="shared" si="0"/>
        <v>vendredi 25 février 2022</v>
      </c>
      <c r="E9" s="7">
        <v>116.28</v>
      </c>
      <c r="F9" s="1">
        <v>42</v>
      </c>
      <c r="G9" s="8">
        <f t="shared" si="1"/>
        <v>4883.76</v>
      </c>
    </row>
    <row r="10" spans="2:7" x14ac:dyDescent="0.3">
      <c r="B10" s="1" t="s">
        <v>11</v>
      </c>
      <c r="C10" s="2">
        <v>44618</v>
      </c>
      <c r="D10" s="1" t="str">
        <f t="shared" si="0"/>
        <v>samedi 26 février 2022</v>
      </c>
      <c r="E10" s="7">
        <v>35.9</v>
      </c>
      <c r="F10" s="1">
        <v>24</v>
      </c>
      <c r="G10" s="8">
        <f t="shared" si="1"/>
        <v>861.59999999999991</v>
      </c>
    </row>
    <row r="11" spans="2:7" x14ac:dyDescent="0.3">
      <c r="B11" s="1" t="s">
        <v>12</v>
      </c>
      <c r="C11" s="2">
        <v>44619</v>
      </c>
      <c r="D11" s="1" t="str">
        <f t="shared" si="0"/>
        <v>dimanche 27 février 2022</v>
      </c>
      <c r="E11" s="7">
        <v>94.5</v>
      </c>
      <c r="F11" s="1">
        <v>17</v>
      </c>
      <c r="G11" s="8">
        <f t="shared" si="1"/>
        <v>1606.5</v>
      </c>
    </row>
    <row r="12" spans="2:7" x14ac:dyDescent="0.3">
      <c r="B12" s="1" t="s">
        <v>13</v>
      </c>
      <c r="C12" s="2">
        <v>44619</v>
      </c>
      <c r="D12" s="1" t="str">
        <f t="shared" si="0"/>
        <v>dimanche 27 février 2022</v>
      </c>
      <c r="E12" s="7">
        <v>170.57</v>
      </c>
      <c r="F12" s="1">
        <v>47</v>
      </c>
      <c r="G12" s="8">
        <f t="shared" si="1"/>
        <v>8016.79</v>
      </c>
    </row>
    <row r="13" spans="2:7" x14ac:dyDescent="0.3">
      <c r="B13" s="1" t="s">
        <v>14</v>
      </c>
      <c r="C13" s="2">
        <v>44619</v>
      </c>
      <c r="D13" s="1" t="str">
        <f t="shared" si="0"/>
        <v>dimanche 27 février 2022</v>
      </c>
      <c r="E13" s="7">
        <v>198.49</v>
      </c>
      <c r="F13" s="1">
        <v>30</v>
      </c>
      <c r="G13" s="8">
        <f t="shared" si="1"/>
        <v>5954.7000000000007</v>
      </c>
    </row>
    <row r="14" spans="2:7" x14ac:dyDescent="0.3">
      <c r="B14" s="1" t="s">
        <v>15</v>
      </c>
      <c r="C14" s="2">
        <v>44621</v>
      </c>
      <c r="D14" s="1" t="str">
        <f t="shared" si="0"/>
        <v>mardi 01 mars 2022</v>
      </c>
      <c r="E14" s="7">
        <v>135.5</v>
      </c>
      <c r="F14" s="1">
        <v>36</v>
      </c>
      <c r="G14" s="8">
        <f t="shared" si="1"/>
        <v>4878</v>
      </c>
    </row>
    <row r="15" spans="2:7" x14ac:dyDescent="0.3">
      <c r="B15" s="1" t="s">
        <v>16</v>
      </c>
      <c r="C15" s="2">
        <v>44621</v>
      </c>
      <c r="D15" s="1" t="str">
        <f t="shared" si="0"/>
        <v>mardi 01 mars 2022</v>
      </c>
      <c r="E15" s="7">
        <v>162.69999999999999</v>
      </c>
      <c r="F15" s="1">
        <v>30</v>
      </c>
      <c r="G15" s="8">
        <f t="shared" si="1"/>
        <v>4881</v>
      </c>
    </row>
    <row r="16" spans="2:7" x14ac:dyDescent="0.3">
      <c r="B16" s="1" t="s">
        <v>5</v>
      </c>
      <c r="C16" s="2">
        <v>44621</v>
      </c>
      <c r="D16" s="1" t="str">
        <f t="shared" si="0"/>
        <v>mardi 01 mars 2022</v>
      </c>
      <c r="E16" s="7">
        <v>25.8</v>
      </c>
      <c r="F16" s="1">
        <v>43</v>
      </c>
      <c r="G16" s="8">
        <f t="shared" si="1"/>
        <v>1109.4000000000001</v>
      </c>
    </row>
    <row r="17" spans="2:7" x14ac:dyDescent="0.3">
      <c r="B17" s="1" t="s">
        <v>6</v>
      </c>
      <c r="C17" s="2">
        <v>44622</v>
      </c>
      <c r="D17" s="1" t="str">
        <f t="shared" si="0"/>
        <v>mercredi 02 mars 2022</v>
      </c>
      <c r="E17" s="7">
        <v>49.98</v>
      </c>
      <c r="F17" s="1">
        <v>27</v>
      </c>
      <c r="G17" s="8">
        <f t="shared" si="1"/>
        <v>1349.4599999999998</v>
      </c>
    </row>
    <row r="18" spans="2:7" x14ac:dyDescent="0.3">
      <c r="B18" s="1" t="s">
        <v>7</v>
      </c>
      <c r="C18" s="2">
        <v>44622</v>
      </c>
      <c r="D18" s="1" t="str">
        <f t="shared" si="0"/>
        <v>mercredi 02 mars 2022</v>
      </c>
      <c r="E18" s="7">
        <v>123.75</v>
      </c>
      <c r="F18" s="1">
        <v>15</v>
      </c>
      <c r="G18" s="8">
        <f t="shared" si="1"/>
        <v>1856.25</v>
      </c>
    </row>
    <row r="19" spans="2:7" x14ac:dyDescent="0.3">
      <c r="B19" s="1" t="s">
        <v>8</v>
      </c>
      <c r="C19" s="2">
        <v>44622</v>
      </c>
      <c r="D19" s="1" t="str">
        <f t="shared" si="0"/>
        <v>mercredi 02 mars 2022</v>
      </c>
      <c r="E19" s="7">
        <v>8.99</v>
      </c>
      <c r="F19" s="1">
        <v>47</v>
      </c>
      <c r="G19" s="8">
        <f t="shared" si="1"/>
        <v>422.53000000000003</v>
      </c>
    </row>
    <row r="20" spans="2:7" x14ac:dyDescent="0.3">
      <c r="B20" s="1" t="s">
        <v>9</v>
      </c>
      <c r="C20" s="2">
        <v>44623</v>
      </c>
      <c r="D20" s="1" t="str">
        <f t="shared" si="0"/>
        <v>jeudi 03 mars 2022</v>
      </c>
      <c r="E20" s="7">
        <v>298.29000000000002</v>
      </c>
      <c r="F20" s="1">
        <v>41</v>
      </c>
      <c r="G20" s="8">
        <f t="shared" si="1"/>
        <v>12229.890000000001</v>
      </c>
    </row>
  </sheetData>
  <sortState xmlns:xlrd2="http://schemas.microsoft.com/office/spreadsheetml/2017/richdata2" ref="C4:C20">
    <sortCondition ref="C4:C20"/>
  </sortState>
  <mergeCells count="1">
    <mergeCell ref="B1:G1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DEAA2-7532-4696-B441-2C779FAD2991}">
  <dimension ref="A1"/>
  <sheetViews>
    <sheetView topLeftCell="A4" workbookViewId="0">
      <selection activeCell="L17" sqref="L17"/>
    </sheetView>
  </sheetViews>
  <sheetFormatPr baseColWidth="10" defaultRowHeight="14.4" x14ac:dyDescent="0.3"/>
  <cols>
    <col min="5" max="5" width="21" bestFit="1" customWidth="1"/>
  </cols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11375-1714-4C99-A5E0-C8E199DAD074}">
  <dimension ref="C3:I15"/>
  <sheetViews>
    <sheetView workbookViewId="0">
      <selection activeCell="K9" sqref="K9"/>
    </sheetView>
  </sheetViews>
  <sheetFormatPr baseColWidth="10" defaultRowHeight="14.4" x14ac:dyDescent="0.3"/>
  <cols>
    <col min="3" max="3" width="7.21875" bestFit="1" customWidth="1"/>
    <col min="9" max="9" width="7.6640625" customWidth="1"/>
  </cols>
  <sheetData>
    <row r="3" spans="3:9" x14ac:dyDescent="0.3">
      <c r="C3" s="6" t="s">
        <v>21</v>
      </c>
      <c r="I3" s="6" t="s">
        <v>22</v>
      </c>
    </row>
    <row r="4" spans="3:9" x14ac:dyDescent="0.3">
      <c r="C4" s="1">
        <v>47.99</v>
      </c>
      <c r="I4" s="1">
        <v>0.7</v>
      </c>
    </row>
    <row r="5" spans="3:9" x14ac:dyDescent="0.3">
      <c r="C5" s="1">
        <v>12.41</v>
      </c>
      <c r="I5" s="1">
        <v>0.6</v>
      </c>
    </row>
    <row r="6" spans="3:9" x14ac:dyDescent="0.3">
      <c r="C6" s="1">
        <v>31.28</v>
      </c>
      <c r="I6" s="1">
        <v>0.7</v>
      </c>
    </row>
    <row r="7" spans="3:9" x14ac:dyDescent="0.3">
      <c r="C7" s="1">
        <v>23.3</v>
      </c>
      <c r="I7" s="1">
        <v>0.1</v>
      </c>
    </row>
    <row r="8" spans="3:9" x14ac:dyDescent="0.3">
      <c r="C8" s="1">
        <v>53.08</v>
      </c>
      <c r="I8" s="1">
        <v>1.3</v>
      </c>
    </row>
    <row r="9" spans="3:9" x14ac:dyDescent="0.3">
      <c r="C9" s="1">
        <v>20.72</v>
      </c>
      <c r="I9" s="1">
        <v>1.2</v>
      </c>
    </row>
    <row r="10" spans="3:9" x14ac:dyDescent="0.3">
      <c r="C10" s="1">
        <v>41.62</v>
      </c>
      <c r="I10" s="1">
        <v>0.6</v>
      </c>
    </row>
    <row r="11" spans="3:9" x14ac:dyDescent="0.3">
      <c r="C11" s="1">
        <v>15.23</v>
      </c>
      <c r="I11" s="1">
        <v>0.7</v>
      </c>
    </row>
    <row r="12" spans="3:9" x14ac:dyDescent="0.3">
      <c r="C12" s="1">
        <v>30.42</v>
      </c>
      <c r="I12" s="1">
        <v>0.8</v>
      </c>
    </row>
    <row r="13" spans="3:9" x14ac:dyDescent="0.3">
      <c r="C13" s="1">
        <v>74.56</v>
      </c>
      <c r="I13" s="1">
        <v>1.4</v>
      </c>
    </row>
    <row r="14" spans="3:9" x14ac:dyDescent="0.3">
      <c r="C14" s="1">
        <v>7.08</v>
      </c>
      <c r="I14" s="1">
        <v>0.5</v>
      </c>
    </row>
    <row r="15" spans="3:9" x14ac:dyDescent="0.3">
      <c r="C15" s="1">
        <v>75.94</v>
      </c>
      <c r="I15" s="1">
        <v>1.1000000000000001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A29F4-9E53-4FE8-93FD-8C3B91E40CEA}">
  <dimension ref="B4:C8"/>
  <sheetViews>
    <sheetView workbookViewId="0">
      <selection activeCell="I16" sqref="I16"/>
    </sheetView>
  </sheetViews>
  <sheetFormatPr baseColWidth="10" defaultRowHeight="14.4" x14ac:dyDescent="0.3"/>
  <cols>
    <col min="2" max="2" width="12.6640625" bestFit="1" customWidth="1"/>
  </cols>
  <sheetData>
    <row r="4" spans="2:3" x14ac:dyDescent="0.3">
      <c r="B4" s="11" t="s">
        <v>37</v>
      </c>
      <c r="C4" s="10">
        <v>5.8000000000000003E-2</v>
      </c>
    </row>
    <row r="7" spans="2:3" x14ac:dyDescent="0.3">
      <c r="B7" s="12" t="s">
        <v>23</v>
      </c>
      <c r="C7" s="10">
        <v>0.19600000000000001</v>
      </c>
    </row>
    <row r="8" spans="2:3" x14ac:dyDescent="0.3">
      <c r="B8" s="12" t="s">
        <v>24</v>
      </c>
      <c r="C8" s="10">
        <v>8.5000000000000006E-2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BFD65-73B2-40CD-AF47-D790E4D24D84}">
  <dimension ref="B2:D14"/>
  <sheetViews>
    <sheetView workbookViewId="0">
      <selection activeCell="N17" sqref="N17"/>
    </sheetView>
  </sheetViews>
  <sheetFormatPr baseColWidth="10" defaultRowHeight="14.4" x14ac:dyDescent="0.3"/>
  <cols>
    <col min="7" max="7" width="13" customWidth="1"/>
  </cols>
  <sheetData>
    <row r="2" spans="2:4" x14ac:dyDescent="0.3">
      <c r="B2" s="18" t="s">
        <v>26</v>
      </c>
      <c r="C2" s="18" t="s">
        <v>25</v>
      </c>
      <c r="D2" s="19" t="s">
        <v>38</v>
      </c>
    </row>
    <row r="3" spans="2:4" x14ac:dyDescent="0.3">
      <c r="B3" s="18"/>
      <c r="C3" s="18"/>
      <c r="D3" s="20"/>
    </row>
    <row r="4" spans="2:4" x14ac:dyDescent="0.3">
      <c r="B4" s="13"/>
      <c r="C4" s="13"/>
      <c r="D4" s="13"/>
    </row>
    <row r="5" spans="2:4" x14ac:dyDescent="0.3">
      <c r="B5" s="14" t="s">
        <v>27</v>
      </c>
      <c r="C5" s="16">
        <v>547</v>
      </c>
      <c r="D5" s="16">
        <f>IF(C5&gt;1000,C5*$D$3,0)</f>
        <v>0</v>
      </c>
    </row>
    <row r="6" spans="2:4" x14ac:dyDescent="0.3">
      <c r="B6" s="14" t="s">
        <v>28</v>
      </c>
      <c r="C6" s="16">
        <v>1407</v>
      </c>
      <c r="D6" s="16">
        <f>IF(C6&gt;1000,C6*$D$3,0)</f>
        <v>0</v>
      </c>
    </row>
    <row r="7" spans="2:4" x14ac:dyDescent="0.3">
      <c r="B7" s="14" t="s">
        <v>29</v>
      </c>
      <c r="C7" s="16">
        <v>1770</v>
      </c>
      <c r="D7" s="16">
        <f>IF(C7&gt;1000,C7*$D$3,0)</f>
        <v>0</v>
      </c>
    </row>
    <row r="8" spans="2:4" x14ac:dyDescent="0.3">
      <c r="B8" s="14" t="s">
        <v>30</v>
      </c>
      <c r="C8" s="16">
        <v>993</v>
      </c>
      <c r="D8" s="16">
        <f>IF(C8&gt;1000,C8*$D$3,0)</f>
        <v>0</v>
      </c>
    </row>
    <row r="9" spans="2:4" x14ac:dyDescent="0.3">
      <c r="B9" s="14" t="s">
        <v>31</v>
      </c>
      <c r="C9" s="16">
        <v>642</v>
      </c>
      <c r="D9" s="16">
        <f>IF(C9&gt;1000,C9*$D$3,0)</f>
        <v>0</v>
      </c>
    </row>
    <row r="10" spans="2:4" x14ac:dyDescent="0.3">
      <c r="B10" s="14" t="s">
        <v>32</v>
      </c>
      <c r="C10" s="16">
        <v>956</v>
      </c>
      <c r="D10" s="16">
        <f>IF(C10&gt;1000,C10*$D$3,0)</f>
        <v>0</v>
      </c>
    </row>
    <row r="11" spans="2:4" x14ac:dyDescent="0.3">
      <c r="B11" s="14" t="s">
        <v>33</v>
      </c>
      <c r="C11" s="16">
        <v>1248</v>
      </c>
      <c r="D11" s="16">
        <f>IF(C11&gt;1000,C11*$D$3,0)</f>
        <v>0</v>
      </c>
    </row>
    <row r="12" spans="2:4" x14ac:dyDescent="0.3">
      <c r="B12" s="14" t="s">
        <v>34</v>
      </c>
      <c r="C12" s="16">
        <v>1181</v>
      </c>
      <c r="D12" s="16">
        <f>IF(C12&gt;1000,C12*$D$3,0)</f>
        <v>0</v>
      </c>
    </row>
    <row r="13" spans="2:4" x14ac:dyDescent="0.3">
      <c r="B13" s="14" t="s">
        <v>35</v>
      </c>
      <c r="C13" s="16">
        <v>1093</v>
      </c>
      <c r="D13" s="16">
        <f>IF(C13&gt;1000,C13*$D$3,0)</f>
        <v>0</v>
      </c>
    </row>
    <row r="14" spans="2:4" x14ac:dyDescent="0.3">
      <c r="B14" s="15" t="s">
        <v>36</v>
      </c>
      <c r="C14" s="17">
        <v>1956</v>
      </c>
      <c r="D14" s="17">
        <f>IF(C14&gt;1000,C14*$D$3,0)</f>
        <v>0</v>
      </c>
    </row>
  </sheetData>
  <mergeCells count="2">
    <mergeCell ref="B2:B3"/>
    <mergeCell ref="C2:C3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Transposer</vt:lpstr>
      <vt:lpstr>Valeur_Uniqut</vt:lpstr>
      <vt:lpstr>MEF_Format_largeur_Col</vt:lpstr>
      <vt:lpstr>Opération</vt:lpstr>
      <vt:lpstr>Coller_Avec_Liaison</vt:lpstr>
      <vt:lpstr>Feuille_liée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BILLAUD</dc:creator>
  <cp:lastModifiedBy>David BILLAUD</cp:lastModifiedBy>
  <dcterms:created xsi:type="dcterms:W3CDTF">2022-03-05T15:14:42Z</dcterms:created>
  <dcterms:modified xsi:type="dcterms:W3CDTF">2022-04-23T05:29:28Z</dcterms:modified>
</cp:coreProperties>
</file>