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e2b032cb4144a9/Docs/"/>
    </mc:Choice>
  </mc:AlternateContent>
  <xr:revisionPtr revIDLastSave="127" documentId="8_{7F0A544D-3973-4D3E-BF5E-0B22F1844B03}" xr6:coauthVersionLast="47" xr6:coauthVersionMax="47" xr10:uidLastSave="{487C3DA6-54A3-4C72-89EE-10883A2DB0F3}"/>
  <bookViews>
    <workbookView xWindow="-108" yWindow="-108" windowWidth="23256" windowHeight="12576" xr2:uid="{CB359D5C-805D-4AEF-A0CD-5160FF4872F9}"/>
  </bookViews>
  <sheets>
    <sheet name="Saisie-Mise en forme données" sheetId="1" r:id="rId1"/>
    <sheet name="Recopier-Deplacer des valeurs" sheetId="3" r:id="rId2"/>
    <sheet name="Mettre en forme des cellules" sheetId="2" r:id="rId3"/>
    <sheet name="Passer à la ligne" sheetId="5" r:id="rId4"/>
    <sheet name="Orienter un texte" sheetId="6" r:id="rId5"/>
    <sheet name="Trier_donnees" sheetId="8" r:id="rId6"/>
    <sheet name="Ajout-Suppr-ligne-col" sheetId="7" r:id="rId7"/>
    <sheet name="Déplacer-ligne-Colonne" sheetId="9" r:id="rId8"/>
    <sheet name="Data" sheetId="4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T15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3" i="9"/>
  <c r="I18" i="8"/>
  <c r="I17" i="8"/>
  <c r="I16" i="8"/>
  <c r="I15" i="8"/>
  <c r="I14" i="8"/>
  <c r="I13" i="8"/>
  <c r="I12" i="8"/>
  <c r="I11" i="8"/>
  <c r="I10" i="8"/>
  <c r="I9" i="8"/>
  <c r="I8" i="8"/>
  <c r="I7" i="8"/>
  <c r="T16" i="9" l="1"/>
  <c r="T18" i="9"/>
  <c r="T21" i="9"/>
  <c r="T20" i="9"/>
  <c r="T22" i="9"/>
  <c r="T19" i="9"/>
  <c r="T17" i="9"/>
  <c r="T24" i="9" l="1"/>
  <c r="J13" i="6" l="1"/>
  <c r="O13" i="6" s="1"/>
  <c r="I13" i="6"/>
  <c r="N13" i="6" s="1"/>
  <c r="K13" i="6"/>
  <c r="P13" i="6" s="1"/>
  <c r="L13" i="6"/>
  <c r="Q13" i="6" s="1"/>
  <c r="H13" i="6"/>
  <c r="M1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BILLAUD</author>
    <author>BILLAUD David</author>
  </authors>
  <commentList>
    <comment ref="P3" authorId="0" shapeId="0" xr:uid="{3B2B941F-68E3-4962-A278-1E3D2879BBFE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Recopier vers le bas jusqu'au 13 mars</t>
        </r>
      </text>
    </comment>
    <comment ref="Q3" authorId="0" shapeId="0" xr:uid="{28FE7A38-9ECA-4608-B324-EF97D34C93BF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Recopier vers le bas</t>
        </r>
      </text>
    </comment>
    <comment ref="J10" authorId="1" shapeId="0" xr:uid="{7BE25034-C222-4B1E-A1D6-E400BD99F637}">
      <text>
        <r>
          <rPr>
            <b/>
            <sz val="9"/>
            <color indexed="81"/>
            <rFont val="Tahoma"/>
            <family val="2"/>
          </rPr>
          <t>BILLAUD David:</t>
        </r>
        <r>
          <rPr>
            <sz val="9"/>
            <color indexed="81"/>
            <rFont val="Tahoma"/>
            <family val="2"/>
          </rPr>
          <t xml:space="preserve">
Déplacer F10:J21 en D7:H18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BILLAUD David</author>
  </authors>
  <commentList>
    <comment ref="I2" authorId="0" shapeId="0" xr:uid="{C851CE04-DEDB-4711-BE7D-76546FFD7B45}">
      <text>
        <r>
          <rPr>
            <b/>
            <sz val="9"/>
            <color indexed="81"/>
            <rFont val="Tahoma"/>
            <family val="2"/>
          </rPr>
          <t>BILLAUD David:</t>
        </r>
        <r>
          <rPr>
            <sz val="9"/>
            <color indexed="81"/>
            <rFont val="Tahoma"/>
            <family val="2"/>
          </rPr>
          <t xml:space="preserve">
Reproduire le tableau Suivi des heures supp. à partir de la cellule J2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BILLAUD</author>
  </authors>
  <commentList>
    <comment ref="J10" authorId="0" shapeId="0" xr:uid="{F928CAD7-4C80-4921-8A45-03B9D8F293B2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Passer à la ligne </t>
        </r>
        <r>
          <rPr>
            <b/>
            <sz val="9"/>
            <color indexed="81"/>
            <rFont val="Tahoma"/>
            <family val="2"/>
          </rPr>
          <t>manuellement</t>
        </r>
        <r>
          <rPr>
            <sz val="9"/>
            <color indexed="81"/>
            <rFont val="Tahoma"/>
            <family val="2"/>
          </rPr>
          <t xml:space="preserve"> (Alt + Entrée) après "soins"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BILLAUD David</author>
  </authors>
  <commentList>
    <comment ref="B2" authorId="0" shapeId="0" xr:uid="{B6CE140D-AF90-48F2-A6BD-79B554E19443}">
      <text>
        <r>
          <rPr>
            <b/>
            <sz val="9"/>
            <color indexed="81"/>
            <rFont val="Tahoma"/>
            <family val="2"/>
          </rPr>
          <t>BILLAUD David: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Reproduire le tableau Production à partir de la cellule C2
- Texte "Production en tonnes" fusionné de B à G
- Largeur des colonnes réglée à 15
- Hauteur des lignes à à 8 réglée à 25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4F5AA3DA-5ECC-4934-B2B6-7DEB73B33ECE}">
      <text>
        <r>
          <rPr>
            <b/>
            <sz val="11"/>
            <color indexed="81"/>
            <rFont val="Tahoma"/>
            <family val="2"/>
          </rPr>
          <t>BILLAUD David:</t>
        </r>
        <r>
          <rPr>
            <sz val="11"/>
            <color indexed="81"/>
            <rFont val="Tahoma"/>
            <family val="2"/>
          </rPr>
          <t xml:space="preserve">
Reproduire le tableau Suivi des heures supp. à partir de la cellule K12
- Texte "Suivi des heures supplémentaires" fusionné sur 4 colonnes (K à N)
- Largeur de toutes les colonne à 20
- Hauteur des lignes 14 à 18: réglé à 30</t>
        </r>
      </text>
    </comment>
  </commentList>
</comments>
</file>

<file path=xl/sharedStrings.xml><?xml version="1.0" encoding="utf-8"?>
<sst xmlns="http://schemas.openxmlformats.org/spreadsheetml/2006/main" count="142" uniqueCount="118">
  <si>
    <t>Saisir et mettre en forme des données</t>
  </si>
  <si>
    <t>Je veux</t>
  </si>
  <si>
    <t>Passer une valeur au format Monétaire</t>
  </si>
  <si>
    <t>Appliquer le Séparateur de milliers</t>
  </si>
  <si>
    <t>Passer une valeur décimale en pourcentage</t>
  </si>
  <si>
    <t>Valeur</t>
  </si>
  <si>
    <t>Ajouter une décimale</t>
  </si>
  <si>
    <t>1,7</t>
  </si>
  <si>
    <t>125,99</t>
  </si>
  <si>
    <t>Réduire une valeur à 2 décimales</t>
  </si>
  <si>
    <t>Valeur à saisir et à mettre en forme</t>
  </si>
  <si>
    <t>Obtenir la fraction d'une valeur</t>
  </si>
  <si>
    <t>0,75</t>
  </si>
  <si>
    <t>13/03/2019</t>
  </si>
  <si>
    <t>Chantier 1</t>
  </si>
  <si>
    <t>Janvier</t>
  </si>
  <si>
    <t>Février</t>
  </si>
  <si>
    <t>Mars</t>
  </si>
  <si>
    <t>Avril</t>
  </si>
  <si>
    <t>Pierre</t>
  </si>
  <si>
    <t>Paul</t>
  </si>
  <si>
    <t>Jack</t>
  </si>
  <si>
    <t>Nathalie</t>
  </si>
  <si>
    <t>Suivi des heures supplémentaires</t>
  </si>
  <si>
    <t>Jacques</t>
  </si>
  <si>
    <t>Machine 1</t>
  </si>
  <si>
    <t>Machine 2</t>
  </si>
  <si>
    <t>Machine 3</t>
  </si>
  <si>
    <t>Production en tonnes</t>
  </si>
  <si>
    <t>76%</t>
  </si>
  <si>
    <t>Passer une valeur % en nombre</t>
  </si>
  <si>
    <t>15/05/2021</t>
  </si>
  <si>
    <t>Saisir une Date (mise en forme date courte)</t>
  </si>
  <si>
    <t>Saisir une Date (mise en forme date longue)</t>
  </si>
  <si>
    <t>Patients de 18 à 25 ans</t>
  </si>
  <si>
    <t>Patients de 26 à 35 ans</t>
  </si>
  <si>
    <t>Patients de 26 à 45 ans</t>
  </si>
  <si>
    <t>Patients de plus de 45 ans</t>
  </si>
  <si>
    <t>Urologie</t>
  </si>
  <si>
    <t>Cardiologie</t>
  </si>
  <si>
    <t>Soins intensifs</t>
  </si>
  <si>
    <t>Services d'urgence</t>
  </si>
  <si>
    <t>Oncologie</t>
  </si>
  <si>
    <t>Pierre Koljack</t>
  </si>
  <si>
    <t>Alain Deloin</t>
  </si>
  <si>
    <t>Sylvie Sémieux</t>
  </si>
  <si>
    <t>Alice Sapritch</t>
  </si>
  <si>
    <t>Vlad Dibudin</t>
  </si>
  <si>
    <t>Mai</t>
  </si>
  <si>
    <t>Juin</t>
  </si>
  <si>
    <t>Art-001</t>
  </si>
  <si>
    <t>Art-002</t>
  </si>
  <si>
    <t>Art-003</t>
  </si>
  <si>
    <t>Art-004</t>
  </si>
  <si>
    <t>Art-005</t>
  </si>
  <si>
    <t>Art-006</t>
  </si>
  <si>
    <t>Foad AHMED</t>
  </si>
  <si>
    <t>Julie PiETRI</t>
  </si>
  <si>
    <t>Vincent PRICE</t>
  </si>
  <si>
    <t>Hector DUCHEMIN</t>
  </si>
  <si>
    <t>BASTER Armel</t>
  </si>
  <si>
    <t>SAUPIQUET Inès</t>
  </si>
  <si>
    <t>GAROU Suzette</t>
  </si>
  <si>
    <t>CANTALOU Ariette</t>
  </si>
  <si>
    <t>DELKO Florent</t>
  </si>
  <si>
    <t>LECTER Brigitte</t>
  </si>
  <si>
    <t>POIVRE Julienne</t>
  </si>
  <si>
    <t>SYNTHOL Bertrand</t>
  </si>
  <si>
    <t>Total</t>
  </si>
  <si>
    <t>PIETRI Julie</t>
  </si>
  <si>
    <t>MACG-65</t>
  </si>
  <si>
    <t>MACG-56</t>
  </si>
  <si>
    <t>MACG-38</t>
  </si>
  <si>
    <t>MACG-88</t>
  </si>
  <si>
    <t>MACG-59</t>
  </si>
  <si>
    <t>MACG-36</t>
  </si>
  <si>
    <t>Dispo. Moy (h)</t>
  </si>
  <si>
    <t>Dispo. Moy. (h)</t>
  </si>
  <si>
    <t>MACG-41</t>
  </si>
  <si>
    <t>PACG-60P</t>
  </si>
  <si>
    <t>PACG-60</t>
  </si>
  <si>
    <t>123456789,2</t>
  </si>
  <si>
    <t>0,085</t>
  </si>
  <si>
    <t>Formater un numéro de téléphone</t>
  </si>
  <si>
    <t>0693123456</t>
  </si>
  <si>
    <t>Formater un numéro de sécurité sociale</t>
  </si>
  <si>
    <t>182109741127598</t>
  </si>
  <si>
    <t>Lundi</t>
  </si>
  <si>
    <t>123456,7821</t>
  </si>
  <si>
    <t>Formater un nombre (séparateur de milliers + 2 décimales)</t>
  </si>
  <si>
    <t>-1234,5</t>
  </si>
  <si>
    <t>Formater un nombre négatif en rouge</t>
  </si>
  <si>
    <t>Suivi des soins en service pédiatrique</t>
  </si>
  <si>
    <t>RETOUR À LA LIGNE AUTOMATIQUE</t>
  </si>
  <si>
    <t>RETOUR À LA LIGNE MANUEL</t>
  </si>
  <si>
    <t>DUCHEMIN Hector</t>
  </si>
  <si>
    <t>FOAD Ahmed</t>
  </si>
  <si>
    <t>PRICE Vincent</t>
  </si>
  <si>
    <t>Mardi</t>
  </si>
  <si>
    <t>Mercredi</t>
  </si>
  <si>
    <t>Jeudi</t>
  </si>
  <si>
    <t>Vendredi</t>
  </si>
  <si>
    <t>Effacer format =&gt;</t>
  </si>
  <si>
    <t>Effacer tout =&gt;</t>
  </si>
  <si>
    <t>CHIFFRE D'AFFAIRE</t>
  </si>
  <si>
    <t>Effacer TOUT (format et contenu) =&gt;</t>
  </si>
  <si>
    <t>Effacer contenu =&gt;</t>
  </si>
  <si>
    <t>Utiliser la Gomme</t>
  </si>
  <si>
    <t>RH</t>
  </si>
  <si>
    <t>LOGISTIQUE</t>
  </si>
  <si>
    <t>REPRODUIRE UNE MISE EN FORME</t>
  </si>
  <si>
    <t>VENTES T1</t>
  </si>
  <si>
    <t>VENTES T2</t>
  </si>
  <si>
    <t>VENTE T3</t>
  </si>
  <si>
    <t>VENTES T4</t>
  </si>
  <si>
    <t>REPRODUIRE UNE MISE EN FORME PLUSIEURS FOIS</t>
  </si>
  <si>
    <t>Saisir du texte (par défaut un texte est aligné à gauche)</t>
  </si>
  <si>
    <t>Julien Sorel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</si>
</sst>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\ dd\ mmm"/>
    <numFmt numFmtId="168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rgb="FFFF0000"/>
      </right>
      <top style="thin">
        <color indexed="64"/>
      </top>
      <bottom style="thin">
        <color indexed="64"/>
      </bottom>
      <diagonal/>
    </border>
    <border>
      <left style="dashed">
        <color rgb="FFFF0000"/>
      </left>
      <right style="dashed">
        <color rgb="FFFF0000"/>
      </right>
      <top style="thin">
        <color indexed="64"/>
      </top>
      <bottom style="thin">
        <color indexed="64"/>
      </bottom>
      <diagonal/>
    </border>
    <border>
      <left style="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1" xfId="0" applyFill="1" applyBorder="1"/>
    <xf numFmtId="0" fontId="0" fillId="0" borderId="1" xfId="0" quotePrefix="1" applyFill="1" applyBorder="1"/>
    <xf numFmtId="14" fontId="0" fillId="0" borderId="1" xfId="0" applyNumberFormat="1" applyBorder="1"/>
    <xf numFmtId="10" fontId="0" fillId="0" borderId="0" xfId="0" applyNumberFormat="1"/>
    <xf numFmtId="9" fontId="0" fillId="0" borderId="0" xfId="1" applyFont="1"/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0" quotePrefix="1" applyNumberFormat="1" applyFill="1" applyBorder="1"/>
    <xf numFmtId="14" fontId="0" fillId="0" borderId="1" xfId="0" quotePrefix="1" applyNumberFormat="1" applyBorder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8" borderId="10" xfId="0" applyFon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0" fillId="10" borderId="1" xfId="0" applyFont="1" applyFill="1" applyBorder="1" applyAlignment="1"/>
    <xf numFmtId="0" fontId="0" fillId="11" borderId="1" xfId="0" applyFill="1" applyBorder="1"/>
    <xf numFmtId="0" fontId="10" fillId="8" borderId="14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 textRotation="90" wrapText="1"/>
    </xf>
    <xf numFmtId="0" fontId="0" fillId="0" borderId="5" xfId="0" applyBorder="1"/>
    <xf numFmtId="14" fontId="0" fillId="0" borderId="1" xfId="0" applyNumberForma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10" fillId="12" borderId="0" xfId="0" applyFont="1" applyFill="1" applyBorder="1"/>
    <xf numFmtId="2" fontId="10" fillId="12" borderId="0" xfId="0" applyNumberFormat="1" applyFont="1" applyFill="1" applyAlignment="1">
      <alignment horizontal="center" vertical="center"/>
    </xf>
    <xf numFmtId="2" fontId="10" fillId="12" borderId="0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3" fontId="0" fillId="14" borderId="15" xfId="0" applyNumberFormat="1" applyFont="1" applyFill="1" applyBorder="1"/>
    <xf numFmtId="3" fontId="0" fillId="14" borderId="8" xfId="0" applyNumberFormat="1" applyFont="1" applyFill="1" applyBorder="1"/>
    <xf numFmtId="3" fontId="0" fillId="0" borderId="15" xfId="0" applyNumberFormat="1" applyFont="1" applyBorder="1"/>
    <xf numFmtId="3" fontId="0" fillId="0" borderId="8" xfId="0" applyNumberFormat="1" applyFont="1" applyBorder="1"/>
    <xf numFmtId="3" fontId="0" fillId="0" borderId="5" xfId="0" applyNumberFormat="1" applyFont="1" applyBorder="1"/>
    <xf numFmtId="3" fontId="0" fillId="0" borderId="1" xfId="0" applyNumberFormat="1" applyFont="1" applyBorder="1"/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1" xfId="0" applyNumberFormat="1" applyBorder="1"/>
    <xf numFmtId="0" fontId="0" fillId="0" borderId="1" xfId="2" applyNumberFormat="1" applyFont="1" applyBorder="1"/>
    <xf numFmtId="0" fontId="0" fillId="0" borderId="0" xfId="0" applyAlignment="1">
      <alignment horizontal="center" vertical="center"/>
    </xf>
    <xf numFmtId="0" fontId="0" fillId="16" borderId="0" xfId="0" applyFill="1"/>
    <xf numFmtId="0" fontId="10" fillId="8" borderId="10" xfId="0" applyFont="1" applyFill="1" applyBorder="1" applyAlignment="1">
      <alignment horizontal="left"/>
    </xf>
    <xf numFmtId="0" fontId="12" fillId="18" borderId="16" xfId="0" applyFont="1" applyFill="1" applyBorder="1" applyAlignment="1"/>
    <xf numFmtId="0" fontId="2" fillId="17" borderId="0" xfId="0" applyFont="1" applyFill="1" applyAlignment="1">
      <alignment horizontal="center"/>
    </xf>
    <xf numFmtId="0" fontId="0" fillId="18" borderId="0" xfId="0" applyFill="1"/>
    <xf numFmtId="0" fontId="0" fillId="0" borderId="1" xfId="0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44" fontId="0" fillId="17" borderId="1" xfId="3" applyFont="1" applyFill="1" applyBorder="1"/>
    <xf numFmtId="0" fontId="10" fillId="21" borderId="1" xfId="0" applyFont="1" applyFill="1" applyBorder="1" applyAlignment="1">
      <alignment horizontal="center"/>
    </xf>
    <xf numFmtId="43" fontId="2" fillId="22" borderId="1" xfId="2" applyFont="1" applyFill="1" applyBorder="1"/>
    <xf numFmtId="0" fontId="2" fillId="2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0" fontId="13" fillId="15" borderId="1" xfId="0" applyNumberFormat="1" applyFont="1" applyFill="1" applyBorder="1" applyAlignment="1">
      <alignment horizontal="right"/>
    </xf>
    <xf numFmtId="168" fontId="0" fillId="0" borderId="1" xfId="0" applyNumberFormat="1" applyBorder="1"/>
    <xf numFmtId="0" fontId="14" fillId="2" borderId="0" xfId="0" applyFont="1" applyFill="1" applyAlignment="1">
      <alignment horizontal="center"/>
    </xf>
    <xf numFmtId="44" fontId="0" fillId="22" borderId="1" xfId="3" applyFont="1" applyFill="1" applyBorder="1"/>
    <xf numFmtId="0" fontId="2" fillId="23" borderId="17" xfId="0" applyFont="1" applyFill="1" applyBorder="1" applyAlignment="1">
      <alignment horizontal="center"/>
    </xf>
  </cellXfs>
  <cellStyles count="4">
    <cellStyle name="Milliers" xfId="2" builtinId="3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12</xdr:row>
      <xdr:rowOff>178527</xdr:rowOff>
    </xdr:from>
    <xdr:to>
      <xdr:col>8</xdr:col>
      <xdr:colOff>374991</xdr:colOff>
      <xdr:row>28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4D1720-A4EB-47A3-902D-C348F3314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775" y="2464527"/>
          <a:ext cx="6366216" cy="2945673"/>
        </a:xfrm>
        <a:prstGeom prst="rect">
          <a:avLst/>
        </a:prstGeom>
      </xdr:spPr>
    </xdr:pic>
    <xdr:clientData/>
  </xdr:twoCellAnchor>
  <xdr:twoCellAnchor editAs="oneCell">
    <xdr:from>
      <xdr:col>5</xdr:col>
      <xdr:colOff>693595</xdr:colOff>
      <xdr:row>0</xdr:row>
      <xdr:rowOff>42153</xdr:rowOff>
    </xdr:from>
    <xdr:to>
      <xdr:col>13</xdr:col>
      <xdr:colOff>527891</xdr:colOff>
      <xdr:row>8</xdr:row>
      <xdr:rowOff>180974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272930E-4971-4C38-805B-471987BA0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03595" y="42153"/>
          <a:ext cx="5930296" cy="1662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117410</xdr:colOff>
      <xdr:row>11</xdr:row>
      <xdr:rowOff>91440</xdr:rowOff>
    </xdr:from>
    <xdr:to>
      <xdr:col>4</xdr:col>
      <xdr:colOff>391159</xdr:colOff>
      <xdr:row>21</xdr:row>
      <xdr:rowOff>99060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EA5A66C-A1C4-4E82-B7BD-935A433A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90" y="2171700"/>
          <a:ext cx="4693349" cy="1836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298450</xdr:colOff>
      <xdr:row>0</xdr:row>
      <xdr:rowOff>16595</xdr:rowOff>
    </xdr:from>
    <xdr:to>
      <xdr:col>10</xdr:col>
      <xdr:colOff>69849</xdr:colOff>
      <xdr:row>10</xdr:row>
      <xdr:rowOff>88998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BAC3C95-12EB-43AB-A420-5E522059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33750" y="16595"/>
          <a:ext cx="3905249" cy="191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95250</xdr:colOff>
      <xdr:row>3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EF41290-9DC7-44DF-AF46-F7E3B2B5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5650" y="55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95250</xdr:colOff>
      <xdr:row>3</xdr:row>
      <xdr:rowOff>95250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A1A8C36-DCCC-4F3F-B9C4-BC06532E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7650" y="55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285750</xdr:colOff>
      <xdr:row>0</xdr:row>
      <xdr:rowOff>0</xdr:rowOff>
    </xdr:from>
    <xdr:to>
      <xdr:col>26</xdr:col>
      <xdr:colOff>351822</xdr:colOff>
      <xdr:row>9</xdr:row>
      <xdr:rowOff>133350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1B1D447-9D4A-4F4E-834D-A474D346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0850" y="0"/>
          <a:ext cx="3228372" cy="1779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5</xdr:row>
      <xdr:rowOff>355600</xdr:rowOff>
    </xdr:from>
    <xdr:to>
      <xdr:col>23</xdr:col>
      <xdr:colOff>6350</xdr:colOff>
      <xdr:row>13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9A2E709-EA02-4F83-A612-D4FCEC79056A}"/>
            </a:ext>
          </a:extLst>
        </xdr:cNvPr>
        <xdr:cNvSpPr txBox="1"/>
      </xdr:nvSpPr>
      <xdr:spPr>
        <a:xfrm>
          <a:off x="8064500" y="1276350"/>
          <a:ext cx="2800350" cy="1460500"/>
        </a:xfrm>
        <a:prstGeom prst="leftArrow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1. Trier les noms</a:t>
          </a:r>
          <a:r>
            <a:rPr lang="fr-FR" sz="1100" baseline="0"/>
            <a:t> de A à Z (Croissant)</a:t>
          </a:r>
        </a:p>
        <a:p>
          <a:r>
            <a:rPr lang="fr-FR" sz="1100" baseline="0"/>
            <a:t>2. Trier les totaux qu plus grand au plus petit (décroissant)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126472</xdr:colOff>
      <xdr:row>3</xdr:row>
      <xdr:rowOff>27940</xdr:rowOff>
    </xdr:from>
    <xdr:to>
      <xdr:col>15</xdr:col>
      <xdr:colOff>90169</xdr:colOff>
      <xdr:row>15</xdr:row>
      <xdr:rowOff>154940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F17633-D8E2-494C-92B7-B13567A7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1592" y="576580"/>
          <a:ext cx="5511057" cy="2504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946150</xdr:colOff>
      <xdr:row>0</xdr:row>
      <xdr:rowOff>0</xdr:rowOff>
    </xdr:from>
    <xdr:to>
      <xdr:col>13</xdr:col>
      <xdr:colOff>120650</xdr:colOff>
      <xdr:row>11</xdr:row>
      <xdr:rowOff>117805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EBCABC-970A-4B9F-9CAC-64301D6D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150" y="0"/>
          <a:ext cx="5435600" cy="2143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19</xdr:row>
      <xdr:rowOff>85725</xdr:rowOff>
    </xdr:from>
    <xdr:to>
      <xdr:col>7</xdr:col>
      <xdr:colOff>406050</xdr:colOff>
      <xdr:row>29</xdr:row>
      <xdr:rowOff>4768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46B299-6147-43FD-9F40-63FA187A4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08" r="1559"/>
        <a:stretch/>
      </xdr:blipFill>
      <xdr:spPr>
        <a:xfrm>
          <a:off x="2495550" y="5372100"/>
          <a:ext cx="3816000" cy="1824043"/>
        </a:xfrm>
        <a:prstGeom prst="rect">
          <a:avLst/>
        </a:prstGeom>
        <a:ln w="6350"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BA5D-65E9-47CE-A305-1535E3028FDF}">
  <sheetPr>
    <tabColor theme="5" tint="0.39997558519241921"/>
  </sheetPr>
  <dimension ref="A2:H37"/>
  <sheetViews>
    <sheetView tabSelected="1" workbookViewId="0">
      <selection activeCell="C5" sqref="C5"/>
    </sheetView>
  </sheetViews>
  <sheetFormatPr baseColWidth="10" defaultRowHeight="14.4" x14ac:dyDescent="0.3"/>
  <cols>
    <col min="1" max="1" width="55.6640625" bestFit="1" customWidth="1"/>
    <col min="2" max="2" width="23.44140625" customWidth="1"/>
    <col min="3" max="3" width="32.77734375" bestFit="1" customWidth="1"/>
    <col min="4" max="4" width="8.109375" customWidth="1"/>
    <col min="5" max="5" width="10.109375" customWidth="1"/>
    <col min="6" max="6" width="31.6640625" customWidth="1"/>
    <col min="7" max="7" width="20.6640625" customWidth="1"/>
    <col min="8" max="8" width="19.5546875" customWidth="1"/>
  </cols>
  <sheetData>
    <row r="2" spans="1:7" x14ac:dyDescent="0.3">
      <c r="A2" s="51" t="s">
        <v>0</v>
      </c>
      <c r="B2" s="51"/>
      <c r="C2" s="51"/>
      <c r="E2" s="6"/>
      <c r="F2" s="51" t="s">
        <v>107</v>
      </c>
      <c r="G2" s="51"/>
    </row>
    <row r="4" spans="1:7" x14ac:dyDescent="0.3">
      <c r="A4" s="50" t="s">
        <v>1</v>
      </c>
      <c r="B4" s="50" t="s">
        <v>5</v>
      </c>
      <c r="C4" s="50" t="s">
        <v>10</v>
      </c>
      <c r="F4" s="69" t="s">
        <v>105</v>
      </c>
      <c r="G4" s="66">
        <v>745.2</v>
      </c>
    </row>
    <row r="5" spans="1:7" x14ac:dyDescent="0.3">
      <c r="A5" s="3" t="s">
        <v>116</v>
      </c>
      <c r="B5" s="1" t="s">
        <v>117</v>
      </c>
      <c r="C5" s="1"/>
      <c r="F5" s="70"/>
    </row>
    <row r="6" spans="1:7" x14ac:dyDescent="0.3">
      <c r="A6" s="18" t="s">
        <v>32</v>
      </c>
      <c r="B6" s="2" t="s">
        <v>13</v>
      </c>
      <c r="C6" s="56"/>
      <c r="F6" s="69" t="s">
        <v>102</v>
      </c>
      <c r="G6" s="68">
        <v>123565.75</v>
      </c>
    </row>
    <row r="7" spans="1:7" x14ac:dyDescent="0.3">
      <c r="A7" s="18" t="s">
        <v>33</v>
      </c>
      <c r="B7" s="16" t="s">
        <v>31</v>
      </c>
      <c r="C7" s="56"/>
      <c r="F7" s="70"/>
    </row>
    <row r="8" spans="1:7" x14ac:dyDescent="0.3">
      <c r="A8" s="1" t="s">
        <v>2</v>
      </c>
      <c r="B8" s="2" t="s">
        <v>8</v>
      </c>
      <c r="C8" s="56"/>
      <c r="F8" s="69" t="s">
        <v>106</v>
      </c>
      <c r="G8" s="71">
        <v>0.85799999999999998</v>
      </c>
    </row>
    <row r="9" spans="1:7" x14ac:dyDescent="0.3">
      <c r="A9" s="1" t="s">
        <v>3</v>
      </c>
      <c r="B9" s="2" t="s">
        <v>81</v>
      </c>
      <c r="C9" s="57"/>
    </row>
    <row r="10" spans="1:7" x14ac:dyDescent="0.3">
      <c r="A10" s="1" t="s">
        <v>6</v>
      </c>
      <c r="B10" s="2" t="s">
        <v>7</v>
      </c>
      <c r="C10" s="56"/>
      <c r="F10" s="69" t="s">
        <v>103</v>
      </c>
      <c r="G10" s="67" t="s">
        <v>104</v>
      </c>
    </row>
    <row r="11" spans="1:7" x14ac:dyDescent="0.3">
      <c r="A11" s="1" t="s">
        <v>9</v>
      </c>
      <c r="B11" s="2" t="str">
        <f>TEXT(PI(),"0,00000")</f>
        <v>3,14159</v>
      </c>
      <c r="C11" s="56"/>
      <c r="E11" s="7"/>
    </row>
    <row r="12" spans="1:7" x14ac:dyDescent="0.3">
      <c r="A12" s="3" t="s">
        <v>4</v>
      </c>
      <c r="B12" s="4" t="s">
        <v>82</v>
      </c>
      <c r="C12" s="56"/>
      <c r="E12" s="7"/>
    </row>
    <row r="13" spans="1:7" x14ac:dyDescent="0.3">
      <c r="A13" s="3" t="s">
        <v>30</v>
      </c>
      <c r="B13" s="15" t="s">
        <v>29</v>
      </c>
      <c r="C13" s="56"/>
    </row>
    <row r="14" spans="1:7" x14ac:dyDescent="0.3">
      <c r="A14" s="18" t="s">
        <v>89</v>
      </c>
      <c r="B14" s="16" t="s">
        <v>88</v>
      </c>
      <c r="C14" s="56"/>
    </row>
    <row r="15" spans="1:7" x14ac:dyDescent="0.3">
      <c r="A15" s="18" t="s">
        <v>91</v>
      </c>
      <c r="B15" s="16" t="s">
        <v>90</v>
      </c>
      <c r="C15" s="56"/>
    </row>
    <row r="16" spans="1:7" x14ac:dyDescent="0.3">
      <c r="A16" s="3" t="s">
        <v>11</v>
      </c>
      <c r="B16" s="2" t="s">
        <v>12</v>
      </c>
      <c r="C16" s="56"/>
    </row>
    <row r="17" spans="1:8" x14ac:dyDescent="0.3">
      <c r="A17" s="3" t="s">
        <v>85</v>
      </c>
      <c r="B17" s="4" t="s">
        <v>86</v>
      </c>
      <c r="C17" s="56"/>
    </row>
    <row r="18" spans="1:8" x14ac:dyDescent="0.3">
      <c r="A18" s="3" t="s">
        <v>83</v>
      </c>
      <c r="B18" s="4" t="s">
        <v>84</v>
      </c>
      <c r="C18" s="56"/>
    </row>
    <row r="19" spans="1:8" x14ac:dyDescent="0.3">
      <c r="F19" s="73" t="s">
        <v>110</v>
      </c>
      <c r="G19" s="73"/>
      <c r="H19" s="73"/>
    </row>
    <row r="21" spans="1:8" x14ac:dyDescent="0.3">
      <c r="F21" s="67" t="s">
        <v>108</v>
      </c>
      <c r="H21" t="s">
        <v>109</v>
      </c>
    </row>
    <row r="22" spans="1:8" x14ac:dyDescent="0.3">
      <c r="F22" s="72">
        <v>1756.8</v>
      </c>
      <c r="H22">
        <v>457.8</v>
      </c>
    </row>
    <row r="23" spans="1:8" x14ac:dyDescent="0.3">
      <c r="F23" s="72">
        <v>789.5</v>
      </c>
      <c r="H23">
        <v>5697.4560000000001</v>
      </c>
    </row>
    <row r="24" spans="1:8" x14ac:dyDescent="0.3">
      <c r="F24" s="72">
        <v>23569.4</v>
      </c>
      <c r="H24">
        <v>-457.87099999999998</v>
      </c>
    </row>
    <row r="25" spans="1:8" x14ac:dyDescent="0.3">
      <c r="F25" s="72">
        <v>-1235.7</v>
      </c>
      <c r="H25">
        <v>31.8</v>
      </c>
    </row>
    <row r="28" spans="1:8" x14ac:dyDescent="0.3">
      <c r="F28" s="73" t="s">
        <v>115</v>
      </c>
      <c r="G28" s="73"/>
      <c r="H28" s="73"/>
    </row>
    <row r="29" spans="1:8" ht="15" thickBot="1" x14ac:dyDescent="0.35"/>
    <row r="30" spans="1:8" x14ac:dyDescent="0.3">
      <c r="F30" s="75" t="s">
        <v>111</v>
      </c>
      <c r="H30" t="s">
        <v>112</v>
      </c>
    </row>
    <row r="31" spans="1:8" x14ac:dyDescent="0.3">
      <c r="F31" s="74">
        <v>123878.79</v>
      </c>
      <c r="H31">
        <v>1784698</v>
      </c>
    </row>
    <row r="33" spans="8:8" x14ac:dyDescent="0.3">
      <c r="H33" t="s">
        <v>113</v>
      </c>
    </row>
    <row r="34" spans="8:8" x14ac:dyDescent="0.3">
      <c r="H34">
        <v>2565742</v>
      </c>
    </row>
    <row r="36" spans="8:8" x14ac:dyDescent="0.3">
      <c r="H36" t="s">
        <v>114</v>
      </c>
    </row>
    <row r="37" spans="8:8" x14ac:dyDescent="0.3">
      <c r="H37">
        <v>156978.45000000001</v>
      </c>
    </row>
  </sheetData>
  <mergeCells count="4">
    <mergeCell ref="A2:C2"/>
    <mergeCell ref="F2:G2"/>
    <mergeCell ref="F19:H19"/>
    <mergeCell ref="F28:H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F1BF-71FD-4FA0-823F-04F427CA446C}">
  <sheetPr>
    <tabColor rgb="FFFFC000"/>
  </sheetPr>
  <dimension ref="C3:Q21"/>
  <sheetViews>
    <sheetView topLeftCell="C1" workbookViewId="0">
      <selection activeCell="O24" sqref="O24"/>
    </sheetView>
  </sheetViews>
  <sheetFormatPr baseColWidth="10" defaultRowHeight="14.4" x14ac:dyDescent="0.3"/>
  <sheetData>
    <row r="3" spans="3:17" x14ac:dyDescent="0.3">
      <c r="P3" s="5">
        <v>44620</v>
      </c>
      <c r="Q3" s="42" t="s">
        <v>87</v>
      </c>
    </row>
    <row r="6" spans="3:17" x14ac:dyDescent="0.3">
      <c r="D6" s="43" t="s">
        <v>14</v>
      </c>
    </row>
    <row r="7" spans="3:17" x14ac:dyDescent="0.3">
      <c r="C7" s="43" t="s">
        <v>15</v>
      </c>
    </row>
    <row r="10" spans="3:17" x14ac:dyDescent="0.3">
      <c r="F10" s="44">
        <v>6356</v>
      </c>
      <c r="G10" s="44">
        <v>14848</v>
      </c>
      <c r="H10" s="44">
        <v>2003</v>
      </c>
      <c r="I10" s="44">
        <v>12169</v>
      </c>
      <c r="J10" s="45">
        <v>14275</v>
      </c>
    </row>
    <row r="11" spans="3:17" x14ac:dyDescent="0.3">
      <c r="F11" s="46">
        <v>14029</v>
      </c>
      <c r="G11" s="46">
        <v>11145</v>
      </c>
      <c r="H11" s="46">
        <v>9397</v>
      </c>
      <c r="I11" s="46">
        <v>13100</v>
      </c>
      <c r="J11" s="47">
        <v>9926</v>
      </c>
    </row>
    <row r="12" spans="3:17" x14ac:dyDescent="0.3">
      <c r="F12" s="44">
        <v>4542</v>
      </c>
      <c r="G12" s="44">
        <v>2237</v>
      </c>
      <c r="H12" s="44">
        <v>9303</v>
      </c>
      <c r="I12" s="44">
        <v>14120</v>
      </c>
      <c r="J12" s="45">
        <v>9719</v>
      </c>
    </row>
    <row r="13" spans="3:17" x14ac:dyDescent="0.3">
      <c r="F13" s="46">
        <v>9080</v>
      </c>
      <c r="G13" s="46">
        <v>12728</v>
      </c>
      <c r="H13" s="46">
        <v>10215</v>
      </c>
      <c r="I13" s="46">
        <v>7196</v>
      </c>
      <c r="J13" s="47">
        <v>14231</v>
      </c>
    </row>
    <row r="14" spans="3:17" x14ac:dyDescent="0.3">
      <c r="F14" s="44">
        <v>14457</v>
      </c>
      <c r="G14" s="44">
        <v>10646</v>
      </c>
      <c r="H14" s="44">
        <v>1534</v>
      </c>
      <c r="I14" s="44">
        <v>8333</v>
      </c>
      <c r="J14" s="45">
        <v>6170</v>
      </c>
    </row>
    <row r="15" spans="3:17" x14ac:dyDescent="0.3">
      <c r="F15" s="46">
        <v>3535</v>
      </c>
      <c r="G15" s="46">
        <v>12130</v>
      </c>
      <c r="H15" s="46">
        <v>2842</v>
      </c>
      <c r="I15" s="46">
        <v>11438</v>
      </c>
      <c r="J15" s="47">
        <v>14136</v>
      </c>
    </row>
    <row r="16" spans="3:17" x14ac:dyDescent="0.3">
      <c r="F16" s="44">
        <v>11716</v>
      </c>
      <c r="G16" s="44">
        <v>6042</v>
      </c>
      <c r="H16" s="44">
        <v>6804</v>
      </c>
      <c r="I16" s="44">
        <v>13728</v>
      </c>
      <c r="J16" s="45">
        <v>4854</v>
      </c>
    </row>
    <row r="17" spans="6:10" x14ac:dyDescent="0.3">
      <c r="F17" s="46">
        <v>6521</v>
      </c>
      <c r="G17" s="46">
        <v>9790</v>
      </c>
      <c r="H17" s="46">
        <v>4266</v>
      </c>
      <c r="I17" s="46">
        <v>3362</v>
      </c>
      <c r="J17" s="47">
        <v>10908</v>
      </c>
    </row>
    <row r="18" spans="6:10" x14ac:dyDescent="0.3">
      <c r="F18" s="44">
        <v>11391</v>
      </c>
      <c r="G18" s="44">
        <v>11952</v>
      </c>
      <c r="H18" s="44">
        <v>7490</v>
      </c>
      <c r="I18" s="44">
        <v>13506</v>
      </c>
      <c r="J18" s="45">
        <v>10095</v>
      </c>
    </row>
    <row r="19" spans="6:10" x14ac:dyDescent="0.3">
      <c r="F19" s="46">
        <v>8627</v>
      </c>
      <c r="G19" s="46">
        <v>6088</v>
      </c>
      <c r="H19" s="46">
        <v>7165</v>
      </c>
      <c r="I19" s="46">
        <v>14759</v>
      </c>
      <c r="J19" s="47">
        <v>3850</v>
      </c>
    </row>
    <row r="20" spans="6:10" x14ac:dyDescent="0.3">
      <c r="F20" s="44">
        <v>7312</v>
      </c>
      <c r="G20" s="44">
        <v>9521</v>
      </c>
      <c r="H20" s="44">
        <v>9387</v>
      </c>
      <c r="I20" s="44">
        <v>8827</v>
      </c>
      <c r="J20" s="45">
        <v>8224</v>
      </c>
    </row>
    <row r="21" spans="6:10" x14ac:dyDescent="0.3">
      <c r="F21" s="48">
        <v>2023</v>
      </c>
      <c r="G21" s="48">
        <v>1718</v>
      </c>
      <c r="H21" s="48">
        <v>2096</v>
      </c>
      <c r="I21" s="48">
        <v>2022</v>
      </c>
      <c r="J21" s="49">
        <v>2302</v>
      </c>
    </row>
  </sheetData>
  <phoneticPr fontId="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E339-415A-4CA6-A821-CE60A4C19165}">
  <sheetPr>
    <tabColor theme="4" tint="0.39997558519241921"/>
  </sheetPr>
  <dimension ref="I2"/>
  <sheetViews>
    <sheetView zoomScaleNormal="100" workbookViewId="0">
      <selection activeCell="K13" sqref="K13"/>
    </sheetView>
  </sheetViews>
  <sheetFormatPr baseColWidth="10" defaultRowHeight="14.4" x14ac:dyDescent="0.3"/>
  <sheetData>
    <row r="2" spans="9:9" x14ac:dyDescent="0.3"/>
  </sheetData>
  <phoneticPr fontId="3" type="noConversion"/>
  <pageMargins left="0.7" right="0.7" top="0.75" bottom="0.75" header="0.3" footer="0.3"/>
  <pageSetup paperSize="9" orientation="landscape" copies="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2FC7-8AED-466A-9BB8-1BB0B3A8FBE6}">
  <sheetPr>
    <tabColor theme="5" tint="-0.249977111117893"/>
  </sheetPr>
  <dimension ref="B1:M20"/>
  <sheetViews>
    <sheetView topLeftCell="B1" workbookViewId="0">
      <selection activeCell="E3" sqref="E3"/>
    </sheetView>
  </sheetViews>
  <sheetFormatPr baseColWidth="10" defaultRowHeight="14.4" x14ac:dyDescent="0.3"/>
  <cols>
    <col min="2" max="2" width="16.21875" bestFit="1" customWidth="1"/>
    <col min="3" max="6" width="24.109375" customWidth="1"/>
    <col min="7" max="7" width="5.44140625" customWidth="1"/>
    <col min="8" max="8" width="2.21875" style="59" customWidth="1"/>
    <col min="9" max="9" width="4.6640625" customWidth="1"/>
    <col min="10" max="10" width="26.77734375" customWidth="1"/>
  </cols>
  <sheetData>
    <row r="1" spans="2:11" x14ac:dyDescent="0.3">
      <c r="B1" s="62" t="s">
        <v>93</v>
      </c>
      <c r="C1" s="62"/>
      <c r="D1" s="62"/>
      <c r="E1" s="62"/>
      <c r="F1" s="62"/>
      <c r="J1" s="62" t="s">
        <v>94</v>
      </c>
      <c r="K1" s="62"/>
    </row>
    <row r="3" spans="2:11" x14ac:dyDescent="0.3">
      <c r="C3" s="60" t="s">
        <v>34</v>
      </c>
      <c r="D3" s="60" t="s">
        <v>35</v>
      </c>
      <c r="E3" s="60" t="s">
        <v>36</v>
      </c>
      <c r="F3" s="60" t="s">
        <v>37</v>
      </c>
    </row>
    <row r="4" spans="2:11" x14ac:dyDescent="0.3">
      <c r="B4" s="21" t="s">
        <v>38</v>
      </c>
      <c r="C4" s="22">
        <v>22</v>
      </c>
      <c r="D4" s="17">
        <v>31</v>
      </c>
      <c r="E4" s="17">
        <v>6</v>
      </c>
      <c r="F4" s="17">
        <v>21</v>
      </c>
    </row>
    <row r="5" spans="2:11" x14ac:dyDescent="0.3">
      <c r="B5" s="21" t="s">
        <v>39</v>
      </c>
      <c r="C5" s="20">
        <v>28</v>
      </c>
      <c r="D5" s="19">
        <v>23</v>
      </c>
      <c r="E5" s="19">
        <v>11</v>
      </c>
      <c r="F5" s="19">
        <v>25</v>
      </c>
    </row>
    <row r="6" spans="2:11" ht="15" customHeight="1" x14ac:dyDescent="0.3">
      <c r="B6" s="21" t="s">
        <v>40</v>
      </c>
      <c r="C6" s="20">
        <v>13</v>
      </c>
      <c r="D6" s="19">
        <v>7</v>
      </c>
      <c r="E6" s="19">
        <v>9</v>
      </c>
      <c r="F6" s="19">
        <v>12</v>
      </c>
    </row>
    <row r="7" spans="2:11" x14ac:dyDescent="0.3">
      <c r="B7" s="21" t="s">
        <v>42</v>
      </c>
      <c r="C7" s="20">
        <v>11</v>
      </c>
      <c r="D7" s="19">
        <v>35</v>
      </c>
      <c r="E7" s="19">
        <v>34</v>
      </c>
      <c r="F7" s="19">
        <v>18</v>
      </c>
    </row>
    <row r="8" spans="2:11" x14ac:dyDescent="0.3">
      <c r="B8" s="21" t="s">
        <v>41</v>
      </c>
      <c r="C8" s="20">
        <v>30</v>
      </c>
      <c r="D8" s="19">
        <v>34</v>
      </c>
      <c r="E8" s="19">
        <v>23</v>
      </c>
      <c r="F8" s="19">
        <v>9</v>
      </c>
    </row>
    <row r="9" spans="2:11" ht="15" thickBot="1" x14ac:dyDescent="0.35"/>
    <row r="10" spans="2:11" ht="18.600000000000001" thickBot="1" x14ac:dyDescent="0.4">
      <c r="J10" s="61" t="s">
        <v>92</v>
      </c>
    </row>
    <row r="18" spans="13:13" x14ac:dyDescent="0.3">
      <c r="M18" s="58"/>
    </row>
    <row r="19" spans="13:13" x14ac:dyDescent="0.3">
      <c r="M19" s="58"/>
    </row>
    <row r="20" spans="13:13" x14ac:dyDescent="0.3">
      <c r="M20" s="58"/>
    </row>
  </sheetData>
  <mergeCells count="2">
    <mergeCell ref="B1:F1"/>
    <mergeCell ref="J1:K1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FFEC-F9E9-48BB-AA88-EB8A4D9E416C}">
  <sheetPr>
    <tabColor theme="5" tint="-0.499984740745262"/>
  </sheetPr>
  <dimension ref="B13:AA26"/>
  <sheetViews>
    <sheetView topLeftCell="I1" workbookViewId="0">
      <selection activeCell="U12" sqref="U12"/>
    </sheetView>
  </sheetViews>
  <sheetFormatPr baseColWidth="10" defaultRowHeight="14.4" x14ac:dyDescent="0.3"/>
  <cols>
    <col min="1" max="1" width="3.109375" customWidth="1"/>
    <col min="2" max="2" width="12.88671875" bestFit="1" customWidth="1"/>
    <col min="3" max="3" width="9.44140625" bestFit="1" customWidth="1"/>
    <col min="4" max="5" width="10.21875" bestFit="1" customWidth="1"/>
    <col min="6" max="6" width="9.33203125" bestFit="1" customWidth="1"/>
    <col min="7" max="7" width="9.77734375" bestFit="1" customWidth="1"/>
    <col min="8" max="8" width="9.44140625" bestFit="1" customWidth="1"/>
    <col min="9" max="10" width="10.21875" bestFit="1" customWidth="1"/>
    <col min="11" max="11" width="9.33203125" bestFit="1" customWidth="1"/>
    <col min="12" max="12" width="9.77734375" bestFit="1" customWidth="1"/>
    <col min="13" max="13" width="9.44140625" bestFit="1" customWidth="1"/>
    <col min="14" max="15" width="10.21875" bestFit="1" customWidth="1"/>
    <col min="16" max="16" width="9.33203125" bestFit="1" customWidth="1"/>
    <col min="17" max="17" width="9.77734375" bestFit="1" customWidth="1"/>
    <col min="19" max="19" width="1.77734375" style="63" customWidth="1"/>
    <col min="22" max="27" width="9.21875" customWidth="1"/>
  </cols>
  <sheetData>
    <row r="13" spans="2:17" x14ac:dyDescent="0.3">
      <c r="C13" s="26">
        <v>44333</v>
      </c>
      <c r="D13" s="26">
        <v>44334</v>
      </c>
      <c r="E13" s="26">
        <v>44335</v>
      </c>
      <c r="F13" s="26">
        <v>44336</v>
      </c>
      <c r="G13" s="26">
        <v>44337</v>
      </c>
      <c r="H13" s="27">
        <f>C13+7</f>
        <v>44340</v>
      </c>
      <c r="I13" s="27">
        <f t="shared" ref="I13:L13" si="0">D13+7</f>
        <v>44341</v>
      </c>
      <c r="J13" s="27">
        <f t="shared" si="0"/>
        <v>44342</v>
      </c>
      <c r="K13" s="27">
        <f t="shared" si="0"/>
        <v>44343</v>
      </c>
      <c r="L13" s="27">
        <f t="shared" si="0"/>
        <v>44344</v>
      </c>
      <c r="M13" s="28">
        <f t="shared" ref="M13" si="1">H13+7</f>
        <v>44347</v>
      </c>
      <c r="N13" s="28">
        <f t="shared" ref="N13" si="2">I13+7</f>
        <v>44348</v>
      </c>
      <c r="O13" s="28">
        <f t="shared" ref="O13" si="3">J13+7</f>
        <v>44349</v>
      </c>
      <c r="P13" s="28">
        <f t="shared" ref="P13:Q13" si="4">K13+7</f>
        <v>44350</v>
      </c>
      <c r="Q13" s="28">
        <f t="shared" si="4"/>
        <v>44351</v>
      </c>
    </row>
    <row r="14" spans="2:17" x14ac:dyDescent="0.3">
      <c r="B14" s="1" t="s">
        <v>43</v>
      </c>
      <c r="C14" s="19">
        <v>2</v>
      </c>
      <c r="D14" s="19">
        <v>0</v>
      </c>
      <c r="E14" s="19">
        <v>2</v>
      </c>
      <c r="F14" s="19">
        <v>2</v>
      </c>
      <c r="G14" s="19">
        <v>1</v>
      </c>
      <c r="H14" s="25">
        <v>0</v>
      </c>
      <c r="I14" s="25">
        <v>4</v>
      </c>
      <c r="J14" s="25">
        <v>4</v>
      </c>
      <c r="K14" s="25">
        <v>3</v>
      </c>
      <c r="L14" s="25">
        <v>5</v>
      </c>
      <c r="M14" s="24">
        <v>3</v>
      </c>
      <c r="N14" s="24">
        <v>4</v>
      </c>
      <c r="O14" s="24">
        <v>5</v>
      </c>
      <c r="P14" s="24">
        <v>5</v>
      </c>
      <c r="Q14" s="24">
        <v>0</v>
      </c>
    </row>
    <row r="15" spans="2:17" x14ac:dyDescent="0.3">
      <c r="B15" s="1" t="s">
        <v>44</v>
      </c>
      <c r="C15" s="19">
        <v>5</v>
      </c>
      <c r="D15" s="19">
        <v>0</v>
      </c>
      <c r="E15" s="19">
        <v>5</v>
      </c>
      <c r="F15" s="19">
        <v>1</v>
      </c>
      <c r="G15" s="19">
        <v>4</v>
      </c>
      <c r="H15" s="25">
        <v>5</v>
      </c>
      <c r="I15" s="25">
        <v>0</v>
      </c>
      <c r="J15" s="25">
        <v>0</v>
      </c>
      <c r="K15" s="25">
        <v>1</v>
      </c>
      <c r="L15" s="25">
        <v>5</v>
      </c>
      <c r="M15" s="24">
        <v>5</v>
      </c>
      <c r="N15" s="24">
        <v>5</v>
      </c>
      <c r="O15" s="24">
        <v>0</v>
      </c>
      <c r="P15" s="24">
        <v>5</v>
      </c>
      <c r="Q15" s="24">
        <v>2</v>
      </c>
    </row>
    <row r="16" spans="2:17" x14ac:dyDescent="0.3">
      <c r="B16" s="1" t="s">
        <v>45</v>
      </c>
      <c r="C16" s="19">
        <v>4</v>
      </c>
      <c r="D16" s="19">
        <v>5</v>
      </c>
      <c r="E16" s="19">
        <v>5</v>
      </c>
      <c r="F16" s="19">
        <v>1</v>
      </c>
      <c r="G16" s="19">
        <v>2</v>
      </c>
      <c r="H16" s="25">
        <v>1</v>
      </c>
      <c r="I16" s="25">
        <v>0</v>
      </c>
      <c r="J16" s="25">
        <v>1</v>
      </c>
      <c r="K16" s="25">
        <v>2</v>
      </c>
      <c r="L16" s="25">
        <v>4</v>
      </c>
      <c r="M16" s="24">
        <v>3</v>
      </c>
      <c r="N16" s="24">
        <v>1</v>
      </c>
      <c r="O16" s="24">
        <v>4</v>
      </c>
      <c r="P16" s="24">
        <v>5</v>
      </c>
      <c r="Q16" s="24">
        <v>2</v>
      </c>
    </row>
    <row r="17" spans="2:27" x14ac:dyDescent="0.3">
      <c r="B17" s="1" t="s">
        <v>46</v>
      </c>
      <c r="C17" s="19">
        <v>5</v>
      </c>
      <c r="D17" s="19">
        <v>0</v>
      </c>
      <c r="E17" s="19">
        <v>3</v>
      </c>
      <c r="F17" s="19">
        <v>1</v>
      </c>
      <c r="G17" s="19">
        <v>5</v>
      </c>
      <c r="H17" s="25">
        <v>4</v>
      </c>
      <c r="I17" s="25">
        <v>4</v>
      </c>
      <c r="J17" s="25">
        <v>0</v>
      </c>
      <c r="K17" s="25">
        <v>5</v>
      </c>
      <c r="L17" s="25">
        <v>0</v>
      </c>
      <c r="M17" s="24">
        <v>0</v>
      </c>
      <c r="N17" s="24">
        <v>3</v>
      </c>
      <c r="O17" s="24">
        <v>1</v>
      </c>
      <c r="P17" s="24">
        <v>5</v>
      </c>
      <c r="Q17" s="24">
        <v>3</v>
      </c>
    </row>
    <row r="18" spans="2:27" x14ac:dyDescent="0.3">
      <c r="B18" s="1" t="s">
        <v>47</v>
      </c>
      <c r="C18" s="19">
        <v>3</v>
      </c>
      <c r="D18" s="19">
        <v>0</v>
      </c>
      <c r="E18" s="19">
        <v>5</v>
      </c>
      <c r="F18" s="19">
        <v>3</v>
      </c>
      <c r="G18" s="19">
        <v>5</v>
      </c>
      <c r="H18" s="25">
        <v>2</v>
      </c>
      <c r="I18" s="25">
        <v>1</v>
      </c>
      <c r="J18" s="25">
        <v>4</v>
      </c>
      <c r="K18" s="25">
        <v>1</v>
      </c>
      <c r="L18" s="25">
        <v>0</v>
      </c>
      <c r="M18" s="24">
        <v>3</v>
      </c>
      <c r="N18" s="24">
        <v>2</v>
      </c>
      <c r="O18" s="24">
        <v>4</v>
      </c>
      <c r="P18" s="24">
        <v>0</v>
      </c>
      <c r="Q18" s="24">
        <v>5</v>
      </c>
    </row>
    <row r="20" spans="2:27" x14ac:dyDescent="0.3">
      <c r="V20" s="30" t="s">
        <v>15</v>
      </c>
      <c r="W20" s="30" t="s">
        <v>16</v>
      </c>
      <c r="X20" s="30" t="s">
        <v>17</v>
      </c>
      <c r="Y20" s="30" t="s">
        <v>18</v>
      </c>
      <c r="Z20" s="30" t="s">
        <v>48</v>
      </c>
      <c r="AA20" s="30" t="s">
        <v>49</v>
      </c>
    </row>
    <row r="21" spans="2:27" x14ac:dyDescent="0.3">
      <c r="U21" s="29" t="s">
        <v>50</v>
      </c>
      <c r="V21" s="1">
        <v>569</v>
      </c>
      <c r="W21" s="1">
        <v>890</v>
      </c>
      <c r="X21" s="1">
        <v>672</v>
      </c>
      <c r="Y21" s="1">
        <v>933</v>
      </c>
      <c r="Z21" s="1">
        <v>429</v>
      </c>
      <c r="AA21" s="1">
        <v>650</v>
      </c>
    </row>
    <row r="22" spans="2:27" x14ac:dyDescent="0.3">
      <c r="U22" s="29" t="s">
        <v>51</v>
      </c>
      <c r="V22" s="1">
        <v>271</v>
      </c>
      <c r="W22" s="1">
        <v>256</v>
      </c>
      <c r="X22" s="1">
        <v>106</v>
      </c>
      <c r="Y22" s="1">
        <v>524</v>
      </c>
      <c r="Z22" s="1">
        <v>861</v>
      </c>
      <c r="AA22" s="1">
        <v>790</v>
      </c>
    </row>
    <row r="23" spans="2:27" x14ac:dyDescent="0.3">
      <c r="U23" s="29" t="s">
        <v>52</v>
      </c>
      <c r="V23" s="1">
        <v>824</v>
      </c>
      <c r="W23" s="1">
        <v>326</v>
      </c>
      <c r="X23" s="1">
        <v>778</v>
      </c>
      <c r="Y23" s="1">
        <v>257</v>
      </c>
      <c r="Z23" s="1">
        <v>237</v>
      </c>
      <c r="AA23" s="1">
        <v>668</v>
      </c>
    </row>
    <row r="24" spans="2:27" x14ac:dyDescent="0.3">
      <c r="U24" s="29" t="s">
        <v>53</v>
      </c>
      <c r="V24" s="1">
        <v>398</v>
      </c>
      <c r="W24" s="1">
        <v>408</v>
      </c>
      <c r="X24" s="1">
        <v>473</v>
      </c>
      <c r="Y24" s="1">
        <v>463</v>
      </c>
      <c r="Z24" s="1">
        <v>387</v>
      </c>
      <c r="AA24" s="1">
        <v>709</v>
      </c>
    </row>
    <row r="25" spans="2:27" x14ac:dyDescent="0.3">
      <c r="U25" s="29" t="s">
        <v>54</v>
      </c>
      <c r="V25" s="1">
        <v>229</v>
      </c>
      <c r="W25" s="1">
        <v>467</v>
      </c>
      <c r="X25" s="1">
        <v>239</v>
      </c>
      <c r="Y25" s="1">
        <v>193</v>
      </c>
      <c r="Z25" s="1">
        <v>218</v>
      </c>
      <c r="AA25" s="1">
        <v>158</v>
      </c>
    </row>
    <row r="26" spans="2:27" x14ac:dyDescent="0.3">
      <c r="U26" s="29" t="s">
        <v>55</v>
      </c>
      <c r="V26" s="1">
        <v>181</v>
      </c>
      <c r="W26" s="1">
        <v>310</v>
      </c>
      <c r="X26" s="1">
        <v>892</v>
      </c>
      <c r="Y26" s="1">
        <v>378</v>
      </c>
      <c r="Z26" s="1">
        <v>301</v>
      </c>
      <c r="AA26" s="1">
        <v>908</v>
      </c>
    </row>
  </sheetData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778C-A0AA-4B0C-BAE7-A1DA6EEE99F9}">
  <sheetPr>
    <tabColor theme="8" tint="-0.499984740745262"/>
  </sheetPr>
  <dimension ref="C6:I18"/>
  <sheetViews>
    <sheetView topLeftCell="A4" workbookViewId="0">
      <selection activeCell="C14" sqref="C14"/>
    </sheetView>
  </sheetViews>
  <sheetFormatPr baseColWidth="10" defaultRowHeight="14.4" x14ac:dyDescent="0.3"/>
  <cols>
    <col min="3" max="3" width="16.21875" bestFit="1" customWidth="1"/>
    <col min="4" max="8" width="12.21875" customWidth="1"/>
    <col min="9" max="9" width="9" customWidth="1"/>
    <col min="10" max="23" width="3.33203125" bestFit="1" customWidth="1"/>
    <col min="24" max="24" width="8.21875" bestFit="1" customWidth="1"/>
  </cols>
  <sheetData>
    <row r="6" spans="3:9" ht="29.55" customHeight="1" x14ac:dyDescent="0.3">
      <c r="D6" s="33" t="s">
        <v>38</v>
      </c>
      <c r="E6" s="33" t="s">
        <v>39</v>
      </c>
      <c r="F6" s="23" t="s">
        <v>40</v>
      </c>
      <c r="G6" s="33" t="s">
        <v>42</v>
      </c>
      <c r="H6" s="23" t="s">
        <v>41</v>
      </c>
      <c r="I6" s="34" t="s">
        <v>68</v>
      </c>
    </row>
    <row r="7" spans="3:9" x14ac:dyDescent="0.3">
      <c r="C7" s="32" t="s">
        <v>97</v>
      </c>
      <c r="D7" s="19">
        <v>6</v>
      </c>
      <c r="E7" s="19">
        <v>5</v>
      </c>
      <c r="F7" s="19">
        <v>21</v>
      </c>
      <c r="G7" s="19">
        <v>15</v>
      </c>
      <c r="H7" s="19">
        <v>2</v>
      </c>
      <c r="I7" s="31">
        <f t="shared" ref="I7:I18" si="0">SUM(D7:H7)</f>
        <v>49</v>
      </c>
    </row>
    <row r="8" spans="3:9" x14ac:dyDescent="0.3">
      <c r="C8" s="32" t="s">
        <v>96</v>
      </c>
      <c r="D8" s="19">
        <v>5</v>
      </c>
      <c r="E8" s="19">
        <v>20</v>
      </c>
      <c r="F8" s="19">
        <v>22</v>
      </c>
      <c r="G8" s="19">
        <v>13</v>
      </c>
      <c r="H8" s="19">
        <v>11</v>
      </c>
      <c r="I8" s="31">
        <f t="shared" si="0"/>
        <v>71</v>
      </c>
    </row>
    <row r="9" spans="3:9" x14ac:dyDescent="0.3">
      <c r="C9" s="32" t="s">
        <v>69</v>
      </c>
      <c r="D9" s="19">
        <v>6</v>
      </c>
      <c r="E9" s="19">
        <v>3</v>
      </c>
      <c r="F9" s="19">
        <v>12</v>
      </c>
      <c r="G9" s="19">
        <v>23</v>
      </c>
      <c r="H9" s="19">
        <v>18</v>
      </c>
      <c r="I9" s="31">
        <f t="shared" si="0"/>
        <v>62</v>
      </c>
    </row>
    <row r="10" spans="3:9" x14ac:dyDescent="0.3">
      <c r="C10" s="32" t="s">
        <v>95</v>
      </c>
      <c r="D10" s="19">
        <v>23</v>
      </c>
      <c r="E10" s="19">
        <v>13</v>
      </c>
      <c r="F10" s="19">
        <v>15</v>
      </c>
      <c r="G10" s="19">
        <v>3</v>
      </c>
      <c r="H10" s="19">
        <v>5</v>
      </c>
      <c r="I10" s="31">
        <f t="shared" si="0"/>
        <v>59</v>
      </c>
    </row>
    <row r="11" spans="3:9" x14ac:dyDescent="0.3">
      <c r="C11" s="32" t="s">
        <v>60</v>
      </c>
      <c r="D11" s="19">
        <v>10</v>
      </c>
      <c r="E11" s="19">
        <v>10</v>
      </c>
      <c r="F11" s="19">
        <v>1</v>
      </c>
      <c r="G11" s="19">
        <v>12</v>
      </c>
      <c r="H11" s="19">
        <v>6</v>
      </c>
      <c r="I11" s="31">
        <f t="shared" si="0"/>
        <v>39</v>
      </c>
    </row>
    <row r="12" spans="3:9" x14ac:dyDescent="0.3">
      <c r="C12" s="32" t="s">
        <v>61</v>
      </c>
      <c r="D12" s="19">
        <v>14</v>
      </c>
      <c r="E12" s="19">
        <v>10</v>
      </c>
      <c r="F12" s="19">
        <v>11</v>
      </c>
      <c r="G12" s="19">
        <v>3</v>
      </c>
      <c r="H12" s="19">
        <v>23</v>
      </c>
      <c r="I12" s="31">
        <f t="shared" si="0"/>
        <v>61</v>
      </c>
    </row>
    <row r="13" spans="3:9" x14ac:dyDescent="0.3">
      <c r="C13" s="32" t="s">
        <v>62</v>
      </c>
      <c r="D13" s="19">
        <v>23</v>
      </c>
      <c r="E13" s="19">
        <v>16</v>
      </c>
      <c r="F13" s="19">
        <v>19</v>
      </c>
      <c r="G13" s="19">
        <v>23</v>
      </c>
      <c r="H13" s="19">
        <v>5</v>
      </c>
      <c r="I13" s="31">
        <f t="shared" si="0"/>
        <v>86</v>
      </c>
    </row>
    <row r="14" spans="3:9" x14ac:dyDescent="0.3">
      <c r="C14" s="32" t="s">
        <v>63</v>
      </c>
      <c r="D14" s="19">
        <v>11</v>
      </c>
      <c r="E14" s="19">
        <v>21</v>
      </c>
      <c r="F14" s="19">
        <v>15</v>
      </c>
      <c r="G14" s="19">
        <v>19</v>
      </c>
      <c r="H14" s="19">
        <v>8</v>
      </c>
      <c r="I14" s="31">
        <f t="shared" si="0"/>
        <v>74</v>
      </c>
    </row>
    <row r="15" spans="3:9" x14ac:dyDescent="0.3">
      <c r="C15" s="32" t="s">
        <v>64</v>
      </c>
      <c r="D15" s="19">
        <v>24</v>
      </c>
      <c r="E15" s="19">
        <v>9</v>
      </c>
      <c r="F15" s="19">
        <v>6</v>
      </c>
      <c r="G15" s="19">
        <v>6</v>
      </c>
      <c r="H15" s="19">
        <v>11</v>
      </c>
      <c r="I15" s="31">
        <f t="shared" si="0"/>
        <v>56</v>
      </c>
    </row>
    <row r="16" spans="3:9" x14ac:dyDescent="0.3">
      <c r="C16" s="32" t="s">
        <v>65</v>
      </c>
      <c r="D16" s="19">
        <v>16</v>
      </c>
      <c r="E16" s="19">
        <v>19</v>
      </c>
      <c r="F16" s="19">
        <v>7</v>
      </c>
      <c r="G16" s="19">
        <v>24</v>
      </c>
      <c r="H16" s="19">
        <v>0</v>
      </c>
      <c r="I16" s="31">
        <f t="shared" si="0"/>
        <v>66</v>
      </c>
    </row>
    <row r="17" spans="3:9" x14ac:dyDescent="0.3">
      <c r="C17" s="32" t="s">
        <v>66</v>
      </c>
      <c r="D17" s="19">
        <v>13</v>
      </c>
      <c r="E17" s="19">
        <v>2</v>
      </c>
      <c r="F17" s="19">
        <v>13</v>
      </c>
      <c r="G17" s="19">
        <v>14</v>
      </c>
      <c r="H17" s="19">
        <v>15</v>
      </c>
      <c r="I17" s="31">
        <f t="shared" si="0"/>
        <v>57</v>
      </c>
    </row>
    <row r="18" spans="3:9" x14ac:dyDescent="0.3">
      <c r="C18" s="32" t="s">
        <v>67</v>
      </c>
      <c r="D18" s="19">
        <v>8</v>
      </c>
      <c r="E18" s="19">
        <v>0</v>
      </c>
      <c r="F18" s="19">
        <v>24</v>
      </c>
      <c r="G18" s="19">
        <v>21</v>
      </c>
      <c r="H18" s="19">
        <v>2</v>
      </c>
      <c r="I18" s="31">
        <f t="shared" si="0"/>
        <v>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6C92E-17FC-405B-8086-14CEB2E4D7EA}">
  <sheetPr>
    <tabColor rgb="FF00B0F0"/>
  </sheetPr>
  <dimension ref="C4:O16"/>
  <sheetViews>
    <sheetView topLeftCell="A4" workbookViewId="0">
      <selection activeCell="F21" sqref="F21"/>
    </sheetView>
  </sheetViews>
  <sheetFormatPr baseColWidth="10" defaultRowHeight="14.4" x14ac:dyDescent="0.3"/>
  <cols>
    <col min="3" max="3" width="16.44140625" bestFit="1" customWidth="1"/>
  </cols>
  <sheetData>
    <row r="4" spans="3:15" ht="28.8" x14ac:dyDescent="0.3">
      <c r="D4" s="33" t="s">
        <v>38</v>
      </c>
      <c r="E4" s="33" t="s">
        <v>39</v>
      </c>
      <c r="F4" s="23" t="s">
        <v>40</v>
      </c>
      <c r="G4" s="33" t="s">
        <v>42</v>
      </c>
      <c r="H4" s="23" t="s">
        <v>41</v>
      </c>
    </row>
    <row r="5" spans="3:15" x14ac:dyDescent="0.3">
      <c r="C5" s="32" t="s">
        <v>60</v>
      </c>
      <c r="D5" s="19">
        <v>10</v>
      </c>
      <c r="E5" s="19">
        <v>10</v>
      </c>
      <c r="F5" s="19">
        <v>1</v>
      </c>
      <c r="G5" s="19">
        <v>12</v>
      </c>
      <c r="H5" s="19">
        <v>6</v>
      </c>
    </row>
    <row r="6" spans="3:15" x14ac:dyDescent="0.3">
      <c r="C6" s="32" t="s">
        <v>63</v>
      </c>
      <c r="D6" s="19">
        <v>11</v>
      </c>
      <c r="E6" s="19">
        <v>21</v>
      </c>
      <c r="F6" s="19">
        <v>15</v>
      </c>
      <c r="G6" s="19">
        <v>19</v>
      </c>
      <c r="H6" s="19">
        <v>8</v>
      </c>
    </row>
    <row r="7" spans="3:15" x14ac:dyDescent="0.3">
      <c r="C7" s="32" t="s">
        <v>64</v>
      </c>
      <c r="D7" s="19">
        <v>24</v>
      </c>
      <c r="E7" s="19">
        <v>9</v>
      </c>
      <c r="F7" s="19">
        <v>6</v>
      </c>
      <c r="G7" s="19">
        <v>6</v>
      </c>
      <c r="H7" s="19">
        <v>11</v>
      </c>
    </row>
    <row r="8" spans="3:15" x14ac:dyDescent="0.3">
      <c r="C8" s="32" t="s">
        <v>56</v>
      </c>
      <c r="D8" s="19">
        <v>5</v>
      </c>
      <c r="E8" s="19">
        <v>20</v>
      </c>
      <c r="F8" s="19">
        <v>22</v>
      </c>
      <c r="G8" s="19">
        <v>13</v>
      </c>
      <c r="H8" s="19">
        <v>11</v>
      </c>
    </row>
    <row r="9" spans="3:15" x14ac:dyDescent="0.3">
      <c r="C9" s="32" t="s">
        <v>62</v>
      </c>
      <c r="D9" s="19">
        <v>23</v>
      </c>
      <c r="E9" s="19">
        <v>16</v>
      </c>
      <c r="F9" s="19">
        <v>19</v>
      </c>
      <c r="G9" s="19">
        <v>23</v>
      </c>
      <c r="H9" s="19">
        <v>5</v>
      </c>
      <c r="K9" s="65" t="s">
        <v>87</v>
      </c>
      <c r="L9" s="65" t="s">
        <v>98</v>
      </c>
      <c r="M9" s="65" t="s">
        <v>99</v>
      </c>
      <c r="N9" s="65" t="s">
        <v>100</v>
      </c>
      <c r="O9" s="65" t="s">
        <v>101</v>
      </c>
    </row>
    <row r="10" spans="3:15" x14ac:dyDescent="0.3">
      <c r="C10" s="32" t="s">
        <v>59</v>
      </c>
      <c r="D10" s="19">
        <v>23</v>
      </c>
      <c r="E10" s="19">
        <v>13</v>
      </c>
      <c r="F10" s="19">
        <v>15</v>
      </c>
      <c r="G10" s="19">
        <v>3</v>
      </c>
      <c r="H10" s="19">
        <v>5</v>
      </c>
      <c r="K10" s="64">
        <v>37</v>
      </c>
      <c r="L10" s="64">
        <v>22</v>
      </c>
      <c r="M10" s="64">
        <v>36</v>
      </c>
      <c r="N10" s="64">
        <v>53</v>
      </c>
      <c r="O10" s="64">
        <v>1</v>
      </c>
    </row>
    <row r="11" spans="3:15" x14ac:dyDescent="0.3">
      <c r="C11" s="32" t="s">
        <v>57</v>
      </c>
      <c r="D11" s="19">
        <v>6</v>
      </c>
      <c r="E11" s="19">
        <v>3</v>
      </c>
      <c r="F11" s="19">
        <v>12</v>
      </c>
      <c r="G11" s="19">
        <v>23</v>
      </c>
      <c r="H11" s="19">
        <v>18</v>
      </c>
      <c r="K11" s="64">
        <v>71</v>
      </c>
      <c r="L11" s="64">
        <v>18</v>
      </c>
      <c r="M11" s="64">
        <v>74</v>
      </c>
      <c r="N11" s="64">
        <v>53</v>
      </c>
      <c r="O11" s="64">
        <v>68</v>
      </c>
    </row>
    <row r="12" spans="3:15" x14ac:dyDescent="0.3">
      <c r="C12" s="32" t="s">
        <v>65</v>
      </c>
      <c r="D12" s="19">
        <v>16</v>
      </c>
      <c r="E12" s="19">
        <v>19</v>
      </c>
      <c r="F12" s="19">
        <v>7</v>
      </c>
      <c r="G12" s="19">
        <v>24</v>
      </c>
      <c r="H12" s="19">
        <v>0</v>
      </c>
      <c r="K12" s="64">
        <v>19</v>
      </c>
      <c r="L12" s="64">
        <v>32</v>
      </c>
      <c r="M12" s="64">
        <v>1</v>
      </c>
      <c r="N12" s="64">
        <v>61</v>
      </c>
      <c r="O12" s="64">
        <v>39</v>
      </c>
    </row>
    <row r="13" spans="3:15" x14ac:dyDescent="0.3">
      <c r="C13" s="32" t="s">
        <v>66</v>
      </c>
      <c r="D13" s="19">
        <v>13</v>
      </c>
      <c r="E13" s="19">
        <v>2</v>
      </c>
      <c r="F13" s="19">
        <v>13</v>
      </c>
      <c r="G13" s="19">
        <v>14</v>
      </c>
      <c r="H13" s="19">
        <v>15</v>
      </c>
      <c r="K13" s="64">
        <v>27</v>
      </c>
      <c r="L13" s="64">
        <v>27</v>
      </c>
      <c r="M13" s="64">
        <v>27</v>
      </c>
      <c r="N13" s="64">
        <v>10</v>
      </c>
      <c r="O13" s="64">
        <v>13</v>
      </c>
    </row>
    <row r="14" spans="3:15" x14ac:dyDescent="0.3">
      <c r="C14" s="32" t="s">
        <v>61</v>
      </c>
      <c r="D14" s="19">
        <v>14</v>
      </c>
      <c r="E14" s="19">
        <v>10</v>
      </c>
      <c r="F14" s="19">
        <v>11</v>
      </c>
      <c r="G14" s="19">
        <v>3</v>
      </c>
      <c r="H14" s="19">
        <v>23</v>
      </c>
      <c r="K14" s="64">
        <v>26</v>
      </c>
      <c r="L14" s="64">
        <v>14</v>
      </c>
      <c r="M14" s="64">
        <v>2</v>
      </c>
      <c r="N14" s="64">
        <v>35</v>
      </c>
      <c r="O14" s="64">
        <v>52</v>
      </c>
    </row>
    <row r="15" spans="3:15" x14ac:dyDescent="0.3">
      <c r="C15" s="32" t="s">
        <v>67</v>
      </c>
      <c r="D15" s="19">
        <v>8</v>
      </c>
      <c r="E15" s="19">
        <v>0</v>
      </c>
      <c r="F15" s="19">
        <v>24</v>
      </c>
      <c r="G15" s="19">
        <v>21</v>
      </c>
      <c r="H15" s="19">
        <v>2</v>
      </c>
    </row>
    <row r="16" spans="3:15" x14ac:dyDescent="0.3">
      <c r="C16" s="32" t="s">
        <v>58</v>
      </c>
      <c r="D16" s="19">
        <v>6</v>
      </c>
      <c r="E16" s="19">
        <v>5</v>
      </c>
      <c r="F16" s="19">
        <v>21</v>
      </c>
      <c r="G16" s="19">
        <v>15</v>
      </c>
      <c r="H16" s="19">
        <v>2</v>
      </c>
    </row>
  </sheetData>
  <sortState xmlns:xlrd2="http://schemas.microsoft.com/office/spreadsheetml/2017/richdata2" ref="C5:H16">
    <sortCondition ref="C5:C16"/>
  </sortState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C853-CB51-4BFA-A51F-8F4BEB3BE090}">
  <sheetPr>
    <tabColor rgb="FF00B050"/>
  </sheetPr>
  <dimension ref="B14:T24"/>
  <sheetViews>
    <sheetView topLeftCell="B1" workbookViewId="0">
      <selection activeCell="R6" sqref="R6"/>
    </sheetView>
  </sheetViews>
  <sheetFormatPr baseColWidth="10" defaultRowHeight="14.4" x14ac:dyDescent="0.3"/>
  <cols>
    <col min="2" max="2" width="13.6640625" bestFit="1" customWidth="1"/>
    <col min="3" max="3" width="6.33203125" bestFit="1" customWidth="1"/>
    <col min="4" max="6" width="7.33203125" bestFit="1" customWidth="1"/>
    <col min="7" max="8" width="6.33203125" bestFit="1" customWidth="1"/>
    <col min="9" max="10" width="7.33203125" bestFit="1" customWidth="1"/>
    <col min="11" max="12" width="6.33203125" bestFit="1" customWidth="1"/>
    <col min="13" max="15" width="7.33203125" bestFit="1" customWidth="1"/>
    <col min="16" max="16" width="6.33203125" bestFit="1" customWidth="1"/>
    <col min="17" max="17" width="7.33203125" bestFit="1" customWidth="1"/>
    <col min="18" max="18" width="6.33203125" bestFit="1" customWidth="1"/>
    <col min="19" max="20" width="7.33203125" bestFit="1" customWidth="1"/>
  </cols>
  <sheetData>
    <row r="14" spans="2:20" ht="79.95" customHeight="1" x14ac:dyDescent="0.3">
      <c r="C14" s="37">
        <v>43526</v>
      </c>
      <c r="D14" s="37">
        <v>43527</v>
      </c>
      <c r="E14" s="37">
        <v>43528</v>
      </c>
      <c r="F14" s="37">
        <v>43529</v>
      </c>
      <c r="G14" s="37">
        <v>43530</v>
      </c>
      <c r="H14" s="37">
        <v>43531</v>
      </c>
      <c r="I14" s="37">
        <v>43532</v>
      </c>
      <c r="J14" s="37">
        <v>43533</v>
      </c>
      <c r="K14" s="37">
        <v>43534</v>
      </c>
      <c r="L14" s="37">
        <v>43535</v>
      </c>
      <c r="M14" s="37">
        <v>43536</v>
      </c>
      <c r="N14" s="37">
        <v>43537</v>
      </c>
      <c r="O14" s="37">
        <v>43538</v>
      </c>
      <c r="P14" s="37">
        <v>43539</v>
      </c>
      <c r="Q14" s="37">
        <v>43540</v>
      </c>
      <c r="R14" s="37">
        <v>43541</v>
      </c>
      <c r="S14" s="37">
        <v>43542</v>
      </c>
      <c r="T14" s="35" t="s">
        <v>76</v>
      </c>
    </row>
    <row r="15" spans="2:20" x14ac:dyDescent="0.3">
      <c r="B15" s="36" t="s">
        <v>75</v>
      </c>
      <c r="C15" s="38">
        <v>19</v>
      </c>
      <c r="D15" s="38">
        <v>22</v>
      </c>
      <c r="E15" s="38">
        <v>13</v>
      </c>
      <c r="F15" s="38">
        <v>6</v>
      </c>
      <c r="G15" s="38">
        <v>10</v>
      </c>
      <c r="H15" s="38">
        <v>3</v>
      </c>
      <c r="I15" s="38">
        <v>19</v>
      </c>
      <c r="J15" s="38">
        <v>24</v>
      </c>
      <c r="K15" s="38">
        <v>22</v>
      </c>
      <c r="L15" s="38">
        <v>1</v>
      </c>
      <c r="M15" s="38">
        <v>19</v>
      </c>
      <c r="N15" s="38">
        <v>22</v>
      </c>
      <c r="O15" s="38">
        <v>20</v>
      </c>
      <c r="P15" s="38">
        <v>13</v>
      </c>
      <c r="Q15" s="38">
        <v>17</v>
      </c>
      <c r="R15" s="38">
        <v>4</v>
      </c>
      <c r="S15" s="38">
        <v>10</v>
      </c>
      <c r="T15" s="40">
        <f t="shared" ref="T15:T23" si="0">ROUND(AVERAGE(C15:S15),2)</f>
        <v>14.35</v>
      </c>
    </row>
    <row r="16" spans="2:20" x14ac:dyDescent="0.3">
      <c r="B16" s="36" t="s">
        <v>72</v>
      </c>
      <c r="C16" s="38">
        <v>11</v>
      </c>
      <c r="D16" s="38">
        <v>5</v>
      </c>
      <c r="E16" s="38">
        <v>1</v>
      </c>
      <c r="F16" s="38">
        <v>4</v>
      </c>
      <c r="G16" s="38">
        <v>13</v>
      </c>
      <c r="H16" s="38">
        <v>20</v>
      </c>
      <c r="I16" s="38">
        <v>20</v>
      </c>
      <c r="J16" s="38">
        <v>7</v>
      </c>
      <c r="K16" s="38">
        <v>0</v>
      </c>
      <c r="L16" s="38">
        <v>16</v>
      </c>
      <c r="M16" s="38">
        <v>5</v>
      </c>
      <c r="N16" s="38">
        <v>23</v>
      </c>
      <c r="O16" s="38">
        <v>24</v>
      </c>
      <c r="P16" s="38">
        <v>6</v>
      </c>
      <c r="Q16" s="38">
        <v>14</v>
      </c>
      <c r="R16" s="38">
        <v>1</v>
      </c>
      <c r="S16" s="38">
        <v>4</v>
      </c>
      <c r="T16" s="40">
        <f t="shared" si="0"/>
        <v>10.24</v>
      </c>
    </row>
    <row r="17" spans="2:20" x14ac:dyDescent="0.3">
      <c r="B17" s="36" t="s">
        <v>78</v>
      </c>
      <c r="C17" s="38">
        <v>2</v>
      </c>
      <c r="D17" s="38">
        <v>16</v>
      </c>
      <c r="E17" s="38">
        <v>22</v>
      </c>
      <c r="F17" s="38">
        <v>6</v>
      </c>
      <c r="G17" s="38">
        <v>19</v>
      </c>
      <c r="H17" s="38">
        <v>14</v>
      </c>
      <c r="I17" s="38">
        <v>13</v>
      </c>
      <c r="J17" s="38">
        <v>23</v>
      </c>
      <c r="K17" s="38">
        <v>2</v>
      </c>
      <c r="L17" s="38">
        <v>23</v>
      </c>
      <c r="M17" s="38">
        <v>4</v>
      </c>
      <c r="N17" s="38">
        <v>22</v>
      </c>
      <c r="O17" s="38">
        <v>4</v>
      </c>
      <c r="P17" s="38">
        <v>11</v>
      </c>
      <c r="Q17" s="38">
        <v>12</v>
      </c>
      <c r="R17" s="38">
        <v>13</v>
      </c>
      <c r="S17" s="38">
        <v>16</v>
      </c>
      <c r="T17" s="40">
        <f t="shared" si="0"/>
        <v>13.06</v>
      </c>
    </row>
    <row r="18" spans="2:20" x14ac:dyDescent="0.3">
      <c r="B18" s="36" t="s">
        <v>80</v>
      </c>
      <c r="C18" s="38">
        <v>2</v>
      </c>
      <c r="D18" s="38">
        <v>16</v>
      </c>
      <c r="E18" s="38">
        <v>21</v>
      </c>
      <c r="F18" s="38">
        <v>15</v>
      </c>
      <c r="G18" s="38">
        <v>3</v>
      </c>
      <c r="H18" s="38">
        <v>3</v>
      </c>
      <c r="I18" s="38">
        <v>17</v>
      </c>
      <c r="J18" s="38">
        <v>1</v>
      </c>
      <c r="K18" s="38">
        <v>13</v>
      </c>
      <c r="L18" s="38">
        <v>8</v>
      </c>
      <c r="M18" s="38">
        <v>14</v>
      </c>
      <c r="N18" s="38">
        <v>12</v>
      </c>
      <c r="O18" s="38">
        <v>17</v>
      </c>
      <c r="P18" s="38">
        <v>15</v>
      </c>
      <c r="Q18" s="38">
        <v>16</v>
      </c>
      <c r="R18" s="38">
        <v>6</v>
      </c>
      <c r="S18" s="38">
        <v>18</v>
      </c>
      <c r="T18" s="40">
        <f t="shared" si="0"/>
        <v>11.59</v>
      </c>
    </row>
    <row r="19" spans="2:20" x14ac:dyDescent="0.3">
      <c r="B19" s="36" t="s">
        <v>79</v>
      </c>
      <c r="C19" s="38">
        <v>17</v>
      </c>
      <c r="D19" s="38">
        <v>6</v>
      </c>
      <c r="E19" s="38">
        <v>9</v>
      </c>
      <c r="F19" s="38">
        <v>14</v>
      </c>
      <c r="G19" s="38">
        <v>0</v>
      </c>
      <c r="H19" s="38">
        <v>12</v>
      </c>
      <c r="I19" s="38">
        <v>19</v>
      </c>
      <c r="J19" s="38">
        <v>6</v>
      </c>
      <c r="K19" s="38">
        <v>7</v>
      </c>
      <c r="L19" s="38">
        <v>2</v>
      </c>
      <c r="M19" s="38">
        <v>16</v>
      </c>
      <c r="N19" s="38">
        <v>19</v>
      </c>
      <c r="O19" s="38">
        <v>7</v>
      </c>
      <c r="P19" s="38">
        <v>3</v>
      </c>
      <c r="Q19" s="38">
        <v>21</v>
      </c>
      <c r="R19" s="38">
        <v>19</v>
      </c>
      <c r="S19" s="38">
        <v>14</v>
      </c>
      <c r="T19" s="40">
        <f t="shared" si="0"/>
        <v>11.24</v>
      </c>
    </row>
    <row r="20" spans="2:20" x14ac:dyDescent="0.3">
      <c r="B20" s="36" t="s">
        <v>71</v>
      </c>
      <c r="C20" s="38">
        <v>21</v>
      </c>
      <c r="D20" s="38">
        <v>14</v>
      </c>
      <c r="E20" s="38">
        <v>10</v>
      </c>
      <c r="F20" s="38">
        <v>19</v>
      </c>
      <c r="G20" s="38">
        <v>2</v>
      </c>
      <c r="H20" s="38">
        <v>6</v>
      </c>
      <c r="I20" s="38">
        <v>3</v>
      </c>
      <c r="J20" s="38">
        <v>6</v>
      </c>
      <c r="K20" s="38">
        <v>12</v>
      </c>
      <c r="L20" s="38">
        <v>7</v>
      </c>
      <c r="M20" s="38">
        <v>4</v>
      </c>
      <c r="N20" s="38">
        <v>24</v>
      </c>
      <c r="O20" s="38">
        <v>7</v>
      </c>
      <c r="P20" s="38">
        <v>0</v>
      </c>
      <c r="Q20" s="38">
        <v>2</v>
      </c>
      <c r="R20" s="38">
        <v>10</v>
      </c>
      <c r="S20" s="38">
        <v>22</v>
      </c>
      <c r="T20" s="40">
        <f t="shared" si="0"/>
        <v>9.94</v>
      </c>
    </row>
    <row r="21" spans="2:20" x14ac:dyDescent="0.3">
      <c r="B21" s="36" t="s">
        <v>74</v>
      </c>
      <c r="C21" s="38">
        <v>6</v>
      </c>
      <c r="D21" s="38">
        <v>19</v>
      </c>
      <c r="E21" s="38">
        <v>17</v>
      </c>
      <c r="F21" s="38">
        <v>22</v>
      </c>
      <c r="G21" s="38">
        <v>1</v>
      </c>
      <c r="H21" s="38">
        <v>4</v>
      </c>
      <c r="I21" s="38">
        <v>2</v>
      </c>
      <c r="J21" s="38">
        <v>17</v>
      </c>
      <c r="K21" s="38">
        <v>4</v>
      </c>
      <c r="L21" s="38">
        <v>12</v>
      </c>
      <c r="M21" s="38">
        <v>13</v>
      </c>
      <c r="N21" s="38">
        <v>5</v>
      </c>
      <c r="O21" s="38">
        <v>22</v>
      </c>
      <c r="P21" s="38">
        <v>16</v>
      </c>
      <c r="Q21" s="38">
        <v>0</v>
      </c>
      <c r="R21" s="38">
        <v>3</v>
      </c>
      <c r="S21" s="38">
        <v>16</v>
      </c>
      <c r="T21" s="40">
        <f t="shared" si="0"/>
        <v>10.53</v>
      </c>
    </row>
    <row r="22" spans="2:20" x14ac:dyDescent="0.3">
      <c r="B22" s="36" t="s">
        <v>70</v>
      </c>
      <c r="C22" s="38">
        <v>9</v>
      </c>
      <c r="D22" s="38">
        <v>24</v>
      </c>
      <c r="E22" s="38">
        <v>9</v>
      </c>
      <c r="F22" s="38">
        <v>21</v>
      </c>
      <c r="G22" s="38">
        <v>16</v>
      </c>
      <c r="H22" s="38">
        <v>15</v>
      </c>
      <c r="I22" s="38">
        <v>5</v>
      </c>
      <c r="J22" s="38">
        <v>1</v>
      </c>
      <c r="K22" s="38">
        <v>0</v>
      </c>
      <c r="L22" s="38">
        <v>4</v>
      </c>
      <c r="M22" s="38">
        <v>11</v>
      </c>
      <c r="N22" s="38">
        <v>24</v>
      </c>
      <c r="O22" s="38">
        <v>3</v>
      </c>
      <c r="P22" s="38">
        <v>9</v>
      </c>
      <c r="Q22" s="38">
        <v>21</v>
      </c>
      <c r="R22" s="38">
        <v>10</v>
      </c>
      <c r="S22" s="38">
        <v>15</v>
      </c>
      <c r="T22" s="40">
        <f t="shared" si="0"/>
        <v>11.59</v>
      </c>
    </row>
    <row r="23" spans="2:20" x14ac:dyDescent="0.3">
      <c r="B23" s="36" t="s">
        <v>73</v>
      </c>
      <c r="C23" s="38">
        <v>2</v>
      </c>
      <c r="D23" s="38">
        <v>18</v>
      </c>
      <c r="E23" s="38">
        <v>10</v>
      </c>
      <c r="F23" s="38">
        <v>15</v>
      </c>
      <c r="G23" s="38">
        <v>10</v>
      </c>
      <c r="H23" s="38">
        <v>5</v>
      </c>
      <c r="I23" s="38">
        <v>6</v>
      </c>
      <c r="J23" s="38">
        <v>6</v>
      </c>
      <c r="K23" s="38">
        <v>13</v>
      </c>
      <c r="L23" s="38">
        <v>13</v>
      </c>
      <c r="M23" s="38">
        <v>22</v>
      </c>
      <c r="N23" s="38">
        <v>17</v>
      </c>
      <c r="O23" s="38">
        <v>10</v>
      </c>
      <c r="P23" s="38">
        <v>15</v>
      </c>
      <c r="Q23" s="38">
        <v>11</v>
      </c>
      <c r="R23" s="38">
        <v>23</v>
      </c>
      <c r="S23" s="38">
        <v>0</v>
      </c>
      <c r="T23" s="40">
        <f t="shared" si="0"/>
        <v>11.53</v>
      </c>
    </row>
    <row r="24" spans="2:20" x14ac:dyDescent="0.3">
      <c r="B24" s="39" t="s">
        <v>77</v>
      </c>
      <c r="C24" s="41">
        <f t="shared" ref="C24:T24" si="1">ROUND(AVERAGE(C15:C23),2)</f>
        <v>9.89</v>
      </c>
      <c r="D24" s="41">
        <f t="shared" si="1"/>
        <v>15.56</v>
      </c>
      <c r="E24" s="41">
        <f t="shared" si="1"/>
        <v>12.44</v>
      </c>
      <c r="F24" s="41">
        <f t="shared" si="1"/>
        <v>13.56</v>
      </c>
      <c r="G24" s="41">
        <f t="shared" si="1"/>
        <v>8.2200000000000006</v>
      </c>
      <c r="H24" s="41">
        <f t="shared" si="1"/>
        <v>9.11</v>
      </c>
      <c r="I24" s="41">
        <f t="shared" si="1"/>
        <v>11.56</v>
      </c>
      <c r="J24" s="41">
        <f t="shared" si="1"/>
        <v>10.11</v>
      </c>
      <c r="K24" s="41">
        <f t="shared" si="1"/>
        <v>8.11</v>
      </c>
      <c r="L24" s="41">
        <f t="shared" si="1"/>
        <v>9.56</v>
      </c>
      <c r="M24" s="41">
        <f t="shared" si="1"/>
        <v>12</v>
      </c>
      <c r="N24" s="41">
        <f t="shared" si="1"/>
        <v>18.670000000000002</v>
      </c>
      <c r="O24" s="41">
        <f t="shared" si="1"/>
        <v>12.67</v>
      </c>
      <c r="P24" s="41">
        <f t="shared" si="1"/>
        <v>9.7799999999999994</v>
      </c>
      <c r="Q24" s="41">
        <f t="shared" si="1"/>
        <v>12.67</v>
      </c>
      <c r="R24" s="41">
        <f t="shared" si="1"/>
        <v>9.89</v>
      </c>
      <c r="S24" s="41">
        <f t="shared" si="1"/>
        <v>12.78</v>
      </c>
      <c r="T24" s="40">
        <f t="shared" si="1"/>
        <v>11.56</v>
      </c>
    </row>
  </sheetData>
  <sortState xmlns:xlrd2="http://schemas.microsoft.com/office/spreadsheetml/2017/richdata2" ref="B15:S23">
    <sortCondition ref="B15:B23"/>
  </sortState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55B0-1F5C-4466-96A9-EAC29849F854}">
  <dimension ref="B2:N18"/>
  <sheetViews>
    <sheetView workbookViewId="0">
      <selection activeCell="K4" sqref="K4"/>
    </sheetView>
  </sheetViews>
  <sheetFormatPr baseColWidth="10" defaultRowHeight="14.4" x14ac:dyDescent="0.3"/>
  <cols>
    <col min="6" max="8" width="15.77734375" customWidth="1"/>
    <col min="9" max="9" width="4.77734375" customWidth="1"/>
    <col min="10" max="14" width="20.77734375" customWidth="1"/>
  </cols>
  <sheetData>
    <row r="2" spans="2:14" ht="18" x14ac:dyDescent="0.35">
      <c r="C2" s="53" t="s">
        <v>28</v>
      </c>
      <c r="D2" s="54"/>
      <c r="E2" s="55"/>
    </row>
    <row r="3" spans="2:14" x14ac:dyDescent="0.3">
      <c r="C3" s="9" t="s">
        <v>25</v>
      </c>
      <c r="D3" s="9" t="s">
        <v>26</v>
      </c>
      <c r="E3" s="9" t="s">
        <v>27</v>
      </c>
    </row>
    <row r="4" spans="2:14" ht="25.05" customHeight="1" x14ac:dyDescent="0.3">
      <c r="B4" s="10">
        <v>43497</v>
      </c>
      <c r="C4" s="11">
        <v>11</v>
      </c>
      <c r="D4" s="12">
        <v>9</v>
      </c>
      <c r="E4" s="13">
        <v>15</v>
      </c>
    </row>
    <row r="5" spans="2:14" ht="25.05" customHeight="1" x14ac:dyDescent="0.3">
      <c r="B5" s="10">
        <v>43498</v>
      </c>
      <c r="C5" s="11">
        <v>13</v>
      </c>
      <c r="D5" s="12">
        <v>13.5</v>
      </c>
      <c r="E5" s="13">
        <v>10</v>
      </c>
    </row>
    <row r="6" spans="2:14" ht="25.05" customHeight="1" x14ac:dyDescent="0.3">
      <c r="B6" s="10">
        <v>43499</v>
      </c>
      <c r="C6" s="11">
        <v>14</v>
      </c>
      <c r="D6" s="12">
        <v>12</v>
      </c>
      <c r="E6" s="13">
        <v>5.2</v>
      </c>
    </row>
    <row r="7" spans="2:14" ht="25.05" customHeight="1" x14ac:dyDescent="0.3">
      <c r="B7" s="10">
        <v>43500</v>
      </c>
      <c r="C7" s="11">
        <v>10.199999999999999</v>
      </c>
      <c r="D7" s="12">
        <v>12.7</v>
      </c>
      <c r="E7" s="13">
        <v>11</v>
      </c>
    </row>
    <row r="8" spans="2:14" ht="25.05" customHeight="1" x14ac:dyDescent="0.3">
      <c r="B8" s="10">
        <v>43501</v>
      </c>
      <c r="C8" s="11">
        <v>14</v>
      </c>
      <c r="D8" s="12">
        <v>13</v>
      </c>
      <c r="E8" s="13">
        <v>13</v>
      </c>
    </row>
    <row r="12" spans="2:14" ht="18" x14ac:dyDescent="0.35">
      <c r="K12" s="52" t="s">
        <v>23</v>
      </c>
      <c r="L12" s="52"/>
      <c r="M12" s="52"/>
      <c r="N12" s="52"/>
    </row>
    <row r="13" spans="2:14" x14ac:dyDescent="0.3">
      <c r="K13" s="8" t="s">
        <v>15</v>
      </c>
      <c r="L13" s="8" t="s">
        <v>16</v>
      </c>
      <c r="M13" s="8" t="s">
        <v>17</v>
      </c>
      <c r="N13" s="8" t="s">
        <v>18</v>
      </c>
    </row>
    <row r="14" spans="2:14" ht="30" customHeight="1" x14ac:dyDescent="0.3">
      <c r="J14" s="14" t="s">
        <v>19</v>
      </c>
      <c r="K14" s="11">
        <v>4</v>
      </c>
      <c r="L14" s="12">
        <v>14</v>
      </c>
      <c r="M14" s="12">
        <v>2</v>
      </c>
      <c r="N14" s="13">
        <v>7</v>
      </c>
    </row>
    <row r="15" spans="2:14" ht="30" customHeight="1" x14ac:dyDescent="0.3">
      <c r="J15" s="14" t="s">
        <v>20</v>
      </c>
      <c r="K15" s="11">
        <v>10</v>
      </c>
      <c r="L15" s="12">
        <v>7</v>
      </c>
      <c r="M15" s="12">
        <v>4</v>
      </c>
      <c r="N15" s="13">
        <v>11</v>
      </c>
    </row>
    <row r="16" spans="2:14" ht="30" customHeight="1" x14ac:dyDescent="0.3">
      <c r="J16" s="14" t="s">
        <v>21</v>
      </c>
      <c r="K16" s="11">
        <v>5</v>
      </c>
      <c r="L16" s="12">
        <v>9</v>
      </c>
      <c r="M16" s="12">
        <v>3</v>
      </c>
      <c r="N16" s="13">
        <v>4</v>
      </c>
    </row>
    <row r="17" spans="10:14" ht="30" customHeight="1" x14ac:dyDescent="0.3">
      <c r="J17" s="14" t="s">
        <v>24</v>
      </c>
      <c r="K17" s="11">
        <v>15</v>
      </c>
      <c r="L17" s="12">
        <v>3</v>
      </c>
      <c r="M17" s="12">
        <v>4</v>
      </c>
      <c r="N17" s="13">
        <v>13</v>
      </c>
    </row>
    <row r="18" spans="10:14" ht="30" customHeight="1" x14ac:dyDescent="0.3">
      <c r="J18" s="14" t="s">
        <v>22</v>
      </c>
      <c r="K18" s="11">
        <v>2</v>
      </c>
      <c r="L18" s="12">
        <v>13</v>
      </c>
      <c r="M18" s="12">
        <v>9</v>
      </c>
      <c r="N18" s="13">
        <v>11</v>
      </c>
    </row>
  </sheetData>
  <mergeCells count="2">
    <mergeCell ref="K12:N12"/>
    <mergeCell ref="C2:E2"/>
  </mergeCells>
  <phoneticPr fontId="3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Saisie-Mise en forme données</vt:lpstr>
      <vt:lpstr>Recopier-Deplacer des valeurs</vt:lpstr>
      <vt:lpstr>Mettre en forme des cellules</vt:lpstr>
      <vt:lpstr>Passer à la ligne</vt:lpstr>
      <vt:lpstr>Orienter un texte</vt:lpstr>
      <vt:lpstr>Trier_donnees</vt:lpstr>
      <vt:lpstr>Ajout-Suppr-ligne-col</vt:lpstr>
      <vt:lpstr>Déplacer-ligne-Colonne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BILLAUD David</dc:creator>
  <cp:lastModifiedBy>David BILLAUD</cp:lastModifiedBy>
  <cp:lastPrinted>2021-05-15T10:49:29Z</cp:lastPrinted>
  <dcterms:created xsi:type="dcterms:W3CDTF">2020-04-29T11:59:36Z</dcterms:created>
  <dcterms:modified xsi:type="dcterms:W3CDTF">2022-03-05T03:56:10Z</dcterms:modified>
</cp:coreProperties>
</file>